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xr:revisionPtr revIDLastSave="0" documentId="8_{46CE0F24-C13E-4D95-B44F-B757E6EAEB15}" xr6:coauthVersionLast="47" xr6:coauthVersionMax="47" xr10:uidLastSave="{00000000-0000-0000-0000-000000000000}"/>
  <bookViews>
    <workbookView xWindow="-108" yWindow="-108" windowWidth="23256" windowHeight="12456" xr2:uid="{30110512-7F56-48D6-AA25-F5C7E91DEC2E}"/>
  </bookViews>
  <sheets>
    <sheet name="Manager Invoice" sheetId="6" r:id="rId1"/>
  </sheets>
  <definedNames>
    <definedName name="_xlnm.Print_Area" localSheetId="0">'Manager Invoice'!$B$1:$L$45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6" i="6" l="1"/>
  <c r="K33" i="6"/>
  <c r="G33" i="6"/>
  <c r="D33" i="6"/>
  <c r="C30" i="6" a="1"/>
  <c r="C30" i="6" s="1"/>
  <c r="D30" i="6" s="1"/>
  <c r="C27" i="6" a="1"/>
  <c r="C27" i="6" s="1"/>
  <c r="D27" i="6" s="1"/>
  <c r="C24" i="6" a="1"/>
  <c r="C24" i="6" s="1"/>
  <c r="D24" i="6" s="1"/>
  <c r="D21" i="6"/>
  <c r="C21" i="6" a="1"/>
  <c r="C21" i="6"/>
  <c r="H6" i="6"/>
  <c r="H4" i="6"/>
  <c r="G27" i="6" l="1"/>
  <c r="K27" i="6" s="1"/>
  <c r="D36" i="6"/>
  <c r="G24" i="6"/>
  <c r="K24" i="6" s="1"/>
  <c r="G30" i="6"/>
  <c r="K30" i="6"/>
  <c r="G21" i="6"/>
  <c r="G36" i="6" s="1"/>
  <c r="K21" i="6" l="1"/>
  <c r="K36"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<sst xmlns="http://schemas.openxmlformats.org/spreadsheetml/2006/main" count="56" uniqueCount="28">
  <si>
    <t>NAME:</t>
  </si>
  <si>
    <t>CELLPHONE:</t>
  </si>
  <si>
    <t>DATE:</t>
  </si>
  <si>
    <t>DELIVERY MONTH:</t>
  </si>
  <si>
    <t>INVOICE NO:</t>
  </si>
  <si>
    <t>TERMS AND CONDITIONS</t>
  </si>
  <si>
    <t>PLEASE RETAIN THIS INVOICE AS PROOF OF THE GOODS DELIVERED TO YOU. ALL GOODS REMAIN THE PROPERTY OF THE SELLER UNTIL PAID IN FULL.</t>
  </si>
  <si>
    <t>ALL GOODS MUST BE PAID FOR ON OR BEFORE THE DUE DATE BEING THE 4TH OF THE SUBSEQUENT MONTH BY DEPOSITING INTO THE SELLER’S BANK ACCOUNT AND QUOTING THE NAME OF THE BUYER AS REFERENCE.</t>
  </si>
  <si>
    <t>DEFECTIVE GOODS &amp; GOODS UNSUITABLE FOR THE PURPOSE FOR WHICH THEY WERE BOUGHT MAY BE RETURNED &amp; REPLACED/REFUNDED WITHIN 7 DAYS OF DELIVERY PROVIDED THEY ARE STILL IN THEIR ORIGINAL CONDITION &amp; PACKAGING.</t>
  </si>
  <si>
    <t>ALL GOODS NOT PAID FOR BY CUSTOMERS MUST BE RETURNED TO THE SELLER ON WITHIN 7 DAYS OF DELIVERY IN THE ORIGINAL CONDITION AND PACKAGING. THE BUYER ACKNOWLEDGES RECEIPT OF ALL GOODS BY SIGNATURE OF THIS INVOICE.</t>
  </si>
  <si>
    <t>SUPPLIED BY:</t>
  </si>
  <si>
    <t>RECEIVED BY:</t>
  </si>
  <si>
    <t>MANAGER INVOICE</t>
  </si>
  <si>
    <t>ADDRESS:</t>
  </si>
  <si>
    <t>TIN NUMBER:</t>
  </si>
  <si>
    <t>VAT AMOUNT</t>
  </si>
  <si>
    <t>Manager Signature</t>
  </si>
  <si>
    <t>DISCOUNT %</t>
  </si>
  <si>
    <t>SALES BY BRAND</t>
  </si>
  <si>
    <t xml:space="preserve">ORIJINS HEALTH &amp; WELLNESS </t>
  </si>
  <si>
    <t xml:space="preserve">PUER BEAUTY </t>
  </si>
  <si>
    <t xml:space="preserve">PUER FASHION </t>
  </si>
  <si>
    <t xml:space="preserve">SALES TOOLS </t>
  </si>
  <si>
    <t xml:space="preserve">TOTAL </t>
  </si>
  <si>
    <t xml:space="preserve">BOTLE BUHLE HOME &amp; DÉCOR </t>
  </si>
  <si>
    <t xml:space="preserve">TOTAL SALES INCL VAT </t>
  </si>
  <si>
    <t xml:space="preserve">TOTAL SALES LESS DISCOUNT INCL VAT </t>
  </si>
  <si>
    <t xml:space="preserve">TOTAL SALES LESS DISCOUNT EXCL VAT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</si>
</sst>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R-1C09]* #,##0.00_-;\-[$R-1C09]* #,##0.00_-;_-[$R-1C09]* &quot;-&quot;??_-;_-@_-"/>
    <numFmt numFmtId="165" formatCode="[$-1C09]dd\ mmmm\ yyyy;@"/>
    <numFmt numFmtId="166" formatCode="[$NAD]\ #,##0.00"/>
  </numFmts>
  <fonts count="13" x14ac:knownFonts="1">
    <font>
      <sz val="11"/>
      <color theme="1"/>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b/>
      <sz val="24"/>
      <color theme="1"/>
      <name val="Calibri"/>
      <family val="2"/>
      <scheme val="minor"/>
    </font>
    <font>
      <sz val="10"/>
      <color rgb="FF000000"/>
      <name val="Times New Roman"/>
      <family val="1"/>
    </font>
    <font>
      <b/>
      <u/>
      <sz val="10"/>
      <color rgb="FF000000"/>
      <name val="Calibri"/>
      <family val="2"/>
    </font>
    <font>
      <b/>
      <sz val="8"/>
      <color rgb="FF000000"/>
      <name val="Calibri"/>
      <family val="2"/>
    </font>
    <font>
      <sz val="8"/>
      <color rgb="FF000000"/>
      <name val="Calibri"/>
      <family val="2"/>
    </font>
    <font>
      <sz val="11"/>
      <color theme="1"/>
      <name val="Calibri"/>
      <family val="2"/>
      <scheme val="minor"/>
    </font>
    <font>
      <b/>
      <sz val="12"/>
      <name val="Calibri"/>
      <family val="2"/>
      <scheme val="minor"/>
    </font>
    <font>
      <sz val="11"/>
      <name val="Calibri"/>
      <family val="2"/>
      <scheme val="minor"/>
    </font>
    <font>
      <b/>
      <sz val="12"/>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D9D9D9"/>
        <bgColor rgb="FF000000"/>
      </patternFill>
    </fill>
    <fill>
      <patternFill patternType="solid">
        <fgColor theme="0"/>
        <bgColor indexed="64"/>
      </patternFill>
    </fill>
    <fill>
      <patternFill patternType="solid">
        <fgColor theme="2" tint="-9.9978637043366805E-2"/>
        <bgColor indexed="64"/>
      </patternFill>
    </fill>
    <fill>
      <patternFill patternType="solid">
        <fgColor theme="0" tint="-4.9989318521683403E-2"/>
        <bgColor indexed="64"/>
      </patternFill>
    </fill>
  </fills>
  <borders count="1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s>
  <cellStyleXfs count="3">
    <xf numFmtId="0" fontId="0" fillId="0" borderId="0"/>
    <xf numFmtId="0" fontId="5" fillId="0" borderId="0"/>
    <xf numFmtId="9" fontId="9" fillId="0" borderId="0" applyFont="0" applyFill="0" applyBorder="0" applyAlignment="0" applyProtection="0"/>
  </cellStyleXfs>
  <cellXfs count="62">
    <xf numFmtId="0" fontId="0" fillId="0" borderId="0" xfId="0"/>
    <xf numFmtId="0" fontId="1" fillId="0" borderId="0" xfId="0" applyFont="1"/>
    <xf numFmtId="0" fontId="0" fillId="0" borderId="6" xfId="0" applyBorder="1"/>
    <xf numFmtId="0" fontId="0" fillId="0" borderId="10" xfId="0" applyBorder="1"/>
    <xf numFmtId="0" fontId="1" fillId="0" borderId="6" xfId="0" applyFont="1" applyBorder="1"/>
    <xf numFmtId="0" fontId="0" fillId="0" borderId="7" xfId="0" applyBorder="1"/>
    <xf numFmtId="0" fontId="0" fillId="0" borderId="8" xfId="0" applyBorder="1"/>
    <xf numFmtId="0" fontId="0" fillId="0" borderId="9" xfId="0" applyBorder="1"/>
    <xf numFmtId="0" fontId="11" fillId="5" borderId="7" xfId="0" applyFont="1" applyFill="1" applyBorder="1" applyAlignment="1">
      <alignment horizontal="center" vertical="center"/>
    </xf>
    <xf numFmtId="0" fontId="11" fillId="5" borderId="13" xfId="0" applyFont="1" applyFill="1" applyBorder="1" applyAlignment="1">
      <alignment horizontal="center" vertical="center" wrapText="1"/>
    </xf>
    <xf numFmtId="9" fontId="0" fillId="0" borderId="12" xfId="2" applyFont="1" applyBorder="1" applyAlignment="1" applyProtection="1">
      <alignment horizontal="center"/>
    </xf>
    <xf numFmtId="0" fontId="1" fillId="4" borderId="0" xfId="0" applyFont="1" applyFill="1" applyAlignment="1">
      <alignment horizontal="center" vertical="center" wrapText="1"/>
    </xf>
    <xf numFmtId="164" fontId="2" fillId="0" borderId="0" xfId="0" applyNumberFormat="1" applyFont="1" applyAlignment="1">
      <alignment horizontal="center"/>
    </xf>
    <xf numFmtId="166" fontId="0" fillId="6" borderId="13" xfId="0" applyNumberFormat="1" applyFill="1" applyBorder="1" applyAlignment="1" applyProtection="1">
      <alignment horizontal="center"/>
      <protection locked="0"/>
    </xf>
    <xf numFmtId="166" fontId="0" fillId="0" borderId="1" xfId="0" applyNumberFormat="1" applyBorder="1" applyAlignment="1">
      <alignment horizontal="center"/>
    </xf>
    <xf numFmtId="166" fontId="0" fillId="0" borderId="2" xfId="0" applyNumberFormat="1" applyBorder="1" applyAlignment="1">
      <alignment horizontal="center"/>
    </xf>
    <xf numFmtId="166" fontId="0" fillId="0" borderId="11" xfId="0" applyNumberFormat="1" applyBorder="1" applyAlignment="1">
      <alignment horizontal="center"/>
    </xf>
    <xf numFmtId="166" fontId="0" fillId="0" borderId="14" xfId="0" applyNumberFormat="1" applyBorder="1" applyAlignment="1">
      <alignment horizontal="center"/>
    </xf>
    <xf numFmtId="0" fontId="11" fillId="5" borderId="8" xfId="0" applyFont="1" applyFill="1" applyBorder="1" applyAlignment="1">
      <alignment horizontal="center" vertical="center"/>
    </xf>
    <xf numFmtId="0" fontId="11" fillId="5" borderId="9" xfId="0" applyFont="1" applyFill="1" applyBorder="1" applyAlignment="1">
      <alignment horizontal="center" vertical="center"/>
    </xf>
    <xf numFmtId="0" fontId="10" fillId="5" borderId="1" xfId="0" applyFont="1" applyFill="1" applyBorder="1" applyAlignment="1">
      <alignment horizontal="center" vertical="center"/>
    </xf>
    <xf numFmtId="0" fontId="10" fillId="5" borderId="11" xfId="0" applyFont="1" applyFill="1" applyBorder="1" applyAlignment="1">
      <alignment horizontal="center" vertical="center"/>
    </xf>
    <xf numFmtId="0" fontId="10" fillId="5" borderId="2" xfId="0" applyFont="1" applyFill="1" applyBorder="1" applyAlignment="1">
      <alignment horizontal="center" vertical="center"/>
    </xf>
    <xf numFmtId="0" fontId="11" fillId="5" borderId="8"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2" xfId="0" applyFont="1" applyFill="1" applyBorder="1" applyAlignment="1">
      <alignment horizontal="center" vertical="center"/>
    </xf>
    <xf numFmtId="0" fontId="4" fillId="0" borderId="0" xfId="0" applyFont="1" applyAlignment="1">
      <alignment horizontal="center"/>
    </xf>
    <xf numFmtId="0" fontId="0" fillId="6" borderId="8" xfId="0" applyFill="1" applyBorder="1" applyAlignment="1" applyProtection="1">
      <alignment horizontal="left"/>
      <protection locked="0"/>
    </xf>
    <xf numFmtId="0" fontId="0" fillId="6" borderId="9" xfId="0" applyFill="1" applyBorder="1" applyAlignment="1" applyProtection="1">
      <alignment horizontal="left"/>
      <protection locked="0"/>
    </xf>
    <xf numFmtId="0" fontId="0" fillId="6" borderId="11" xfId="0" applyFill="1" applyBorder="1" applyAlignment="1" applyProtection="1">
      <alignment horizontal="left"/>
      <protection locked="0"/>
    </xf>
    <xf numFmtId="0" fontId="0" fillId="6" borderId="2" xfId="0" applyFill="1" applyBorder="1" applyAlignment="1" applyProtection="1">
      <alignment horizontal="left"/>
      <protection locked="0"/>
    </xf>
    <xf numFmtId="0" fontId="1" fillId="2" borderId="3" xfId="0" applyFont="1" applyFill="1" applyBorder="1" applyAlignment="1">
      <alignment horizontal="left"/>
    </xf>
    <xf numFmtId="0" fontId="1" fillId="2" borderId="4" xfId="0" applyFont="1" applyFill="1" applyBorder="1" applyAlignment="1">
      <alignment horizontal="left"/>
    </xf>
    <xf numFmtId="0" fontId="1" fillId="2" borderId="5" xfId="0" applyFont="1" applyFill="1" applyBorder="1" applyAlignment="1">
      <alignment horizontal="left"/>
    </xf>
    <xf numFmtId="165" fontId="0" fillId="0" borderId="1" xfId="0" applyNumberFormat="1" applyBorder="1" applyAlignment="1">
      <alignment horizontal="center"/>
    </xf>
    <xf numFmtId="165" fontId="0" fillId="0" borderId="11" xfId="0" applyNumberFormat="1" applyBorder="1" applyAlignment="1">
      <alignment horizontal="center"/>
    </xf>
    <xf numFmtId="165" fontId="0" fillId="0" borderId="2" xfId="0" applyNumberFormat="1" applyBorder="1" applyAlignment="1">
      <alignment horizontal="center"/>
    </xf>
    <xf numFmtId="17" fontId="0" fillId="6" borderId="1" xfId="0" applyNumberFormat="1" applyFill="1" applyBorder="1" applyAlignment="1" applyProtection="1">
      <alignment horizontal="center"/>
      <protection locked="0"/>
    </xf>
    <xf numFmtId="0" fontId="0" fillId="6" borderId="11" xfId="0" applyFill="1" applyBorder="1" applyAlignment="1" applyProtection="1">
      <alignment horizontal="center"/>
      <protection locked="0"/>
    </xf>
    <xf numFmtId="0" fontId="0" fillId="6" borderId="2" xfId="0" applyFill="1" applyBorder="1" applyAlignment="1" applyProtection="1">
      <alignment horizontal="center"/>
      <protection locked="0"/>
    </xf>
    <xf numFmtId="0" fontId="1" fillId="0" borderId="1" xfId="0" applyFont="1" applyBorder="1" applyAlignment="1">
      <alignment horizontal="center" vertical="center"/>
    </xf>
    <xf numFmtId="0" fontId="1" fillId="0" borderId="11" xfId="0" applyFont="1" applyBorder="1" applyAlignment="1">
      <alignment horizontal="center" vertical="center"/>
    </xf>
    <xf numFmtId="0" fontId="1" fillId="0" borderId="2" xfId="0" applyFont="1" applyBorder="1" applyAlignment="1">
      <alignment horizontal="center" vertical="center"/>
    </xf>
    <xf numFmtId="0" fontId="6" fillId="0" borderId="0" xfId="1" applyFont="1" applyAlignment="1">
      <alignment horizontal="center" vertical="center"/>
    </xf>
    <xf numFmtId="0" fontId="7" fillId="3" borderId="6" xfId="1" applyFont="1" applyFill="1" applyBorder="1" applyAlignment="1">
      <alignment horizontal="center" vertical="center" wrapText="1" shrinkToFit="1"/>
    </xf>
    <xf numFmtId="0" fontId="7" fillId="3" borderId="0" xfId="1" applyFont="1" applyFill="1" applyAlignment="1">
      <alignment horizontal="center" vertical="center" wrapText="1" shrinkToFit="1"/>
    </xf>
    <xf numFmtId="0" fontId="8" fillId="3" borderId="6" xfId="1" applyFont="1" applyFill="1" applyBorder="1" applyAlignment="1">
      <alignment horizontal="center" vertical="center" wrapText="1" shrinkToFit="1"/>
    </xf>
    <xf numFmtId="0" fontId="8" fillId="3" borderId="0" xfId="1" applyFont="1" applyFill="1" applyAlignment="1">
      <alignment horizontal="center" vertical="center" wrapText="1" shrinkToFit="1"/>
    </xf>
    <xf numFmtId="0" fontId="12" fillId="2" borderId="1" xfId="0" applyFont="1" applyFill="1" applyBorder="1" applyAlignment="1">
      <alignment horizontal="center"/>
    </xf>
    <xf numFmtId="0" fontId="12" fillId="2" borderId="11" xfId="0" applyFont="1" applyFill="1" applyBorder="1" applyAlignment="1">
      <alignment horizontal="center"/>
    </xf>
    <xf numFmtId="0" fontId="12" fillId="2" borderId="2" xfId="0" applyFont="1" applyFill="1" applyBorder="1" applyAlignment="1">
      <alignment horizontal="center"/>
    </xf>
    <xf numFmtId="0" fontId="3" fillId="0" borderId="0" xfId="0" applyFont="1" applyAlignment="1">
      <alignment horizontal="center"/>
    </xf>
    <xf numFmtId="0" fontId="0" fillId="0" borderId="0" xfId="0" applyAlignment="1">
      <alignment horizontal="center"/>
    </xf>
    <xf numFmtId="0" fontId="0" fillId="6" borderId="3" xfId="0" applyFill="1" applyBorder="1" applyAlignment="1" applyProtection="1">
      <alignment horizontal="center"/>
      <protection locked="0"/>
    </xf>
    <xf numFmtId="0" fontId="0" fillId="6" borderId="4" xfId="0" applyFill="1" applyBorder="1" applyAlignment="1" applyProtection="1">
      <alignment horizontal="center"/>
      <protection locked="0"/>
    </xf>
    <xf numFmtId="0" fontId="0" fillId="6" borderId="5" xfId="0" applyFill="1" applyBorder="1" applyAlignment="1" applyProtection="1">
      <alignment horizontal="center"/>
      <protection locked="0"/>
    </xf>
    <xf numFmtId="0" fontId="0" fillId="6" borderId="7" xfId="0" applyFill="1" applyBorder="1" applyAlignment="1" applyProtection="1">
      <alignment horizontal="center"/>
      <protection locked="0"/>
    </xf>
    <xf numFmtId="0" fontId="0" fillId="6" borderId="8" xfId="0" applyFill="1" applyBorder="1" applyAlignment="1" applyProtection="1">
      <alignment horizontal="center"/>
      <protection locked="0"/>
    </xf>
    <xf numFmtId="0" fontId="0" fillId="6" borderId="9" xfId="0" applyFill="1" applyBorder="1" applyAlignment="1" applyProtection="1">
      <alignment horizontal="center"/>
      <protection locked="0"/>
    </xf>
    <xf numFmtId="0" fontId="1" fillId="0" borderId="0" xfId="0" applyFont="1" applyAlignment="1">
      <alignment horizontal="center" vertical="center" wrapText="1"/>
    </xf>
    <xf numFmtId="164" fontId="2" fillId="0" borderId="0" xfId="0" applyNumberFormat="1" applyFont="1" applyAlignment="1">
      <alignment horizontal="center"/>
    </xf>
  </cellXfs>
  <cellStyles count="3">
    <cellStyle name="Normal" xfId="0" builtinId="0"/>
    <cellStyle name="Normal 2" xfId="1" xr:uid="{2245279E-EF9E-4F81-9D1E-DB64292A84D9}"/>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236220</xdr:colOff>
      <xdr:row>2</xdr:row>
      <xdr:rowOff>155296</xdr:rowOff>
    </xdr:to>
    <xdr:pic>
      <xdr:nvPicPr>
        <xdr:cNvPr id="2" name="Picture 1">
          <a:extLst>
            <a:ext uri="{FF2B5EF4-FFF2-40B4-BE49-F238E27FC236}">
              <a16:creationId xmlns:a16="http://schemas.microsoft.com/office/drawing/2014/main" id="{FADE7830-8BA6-4625-BB30-446215C04541}"/>
            </a:ext>
          </a:extLst>
        </xdr:cNvPr>
        <xdr:cNvPicPr>
          <a:picLocks noChangeAspect="1"/>
        </xdr:cNvPicPr>
      </xdr:nvPicPr>
      <xdr:blipFill>
        <a:blip xmlns:r="http://schemas.openxmlformats.org/officeDocument/2006/relationships" r:embed="rId1"/>
        <a:stretch>
          <a:fillRect/>
        </a:stretch>
      </xdr:blipFill>
      <xdr:spPr>
        <a:xfrm>
          <a:off x="0" y="0"/>
          <a:ext cx="1638300" cy="73441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34CD9-1065-437B-AA20-21B2323CA387}">
  <sheetPr codeName="Sheet2">
    <pageSetUpPr fitToPage="1"/>
  </sheetPr>
  <dimension ref="B2:L45"/>
  <sheetViews>
    <sheetView tabSelected="1" zoomScaleNormal="100" workbookViewId="0">
      <selection activeCell="P9" sqref="P9"/>
    </sheetView>
  </sheetViews>
  <sheetFormatPr defaultRowHeight="14.4" x14ac:dyDescent="0.3"/>
  <cols>
    <col min="1" max="1" width="2.77734375" customWidth="1"/>
    <col min="2" max="2" width="20.44140625" bestFit="1" customWidth="1"/>
    <col min="3" max="3" width="12.109375" customWidth="1"/>
    <col min="4" max="4" width="10" customWidth="1"/>
    <col min="5" max="5" width="23" customWidth="1"/>
    <col min="6" max="6" width="0.88671875" customWidth="1"/>
    <col min="7" max="7" width="16.77734375" bestFit="1" customWidth="1"/>
    <col min="8" max="8" width="8.109375" customWidth="1"/>
    <col min="9" max="9" width="12.77734375" customWidth="1"/>
    <col min="10" max="10" width="3" customWidth="1"/>
    <col min="12" max="12" width="8.77734375" customWidth="1"/>
    <col min="14" max="14" width="8.88671875" customWidth="1"/>
    <col min="15" max="15" width="9" customWidth="1"/>
    <col min="16" max="16" width="8.88671875" customWidth="1"/>
  </cols>
  <sheetData>
    <row r="2" spans="2:12" ht="31.2" x14ac:dyDescent="0.6">
      <c r="B2" s="27" t="s">
        <v>12</v>
      </c>
      <c r="C2" s="27"/>
      <c r="D2" s="27"/>
      <c r="E2" s="27"/>
      <c r="F2" s="27"/>
      <c r="G2" s="27"/>
      <c r="H2" s="27"/>
      <c r="I2" s="27"/>
      <c r="J2" s="27"/>
      <c r="K2" s="27"/>
      <c r="L2" s="27"/>
    </row>
    <row r="3" spans="2:12" ht="15" thickBot="1" x14ac:dyDescent="0.35"/>
    <row r="4" spans="2:12" ht="24" customHeight="1" thickBot="1" x14ac:dyDescent="0.35">
      <c r="G4" s="1" t="s">
        <v>2</v>
      </c>
      <c r="H4" s="35">
        <f ca="1">TODAY()</f>
        <v>45798</v>
      </c>
      <c r="I4" s="36"/>
      <c r="J4" s="37"/>
    </row>
    <row r="5" spans="2:12" ht="24" customHeight="1" thickBot="1" x14ac:dyDescent="0.35">
      <c r="G5" s="1" t="s">
        <v>3</v>
      </c>
      <c r="H5" s="38"/>
      <c r="I5" s="39"/>
      <c r="J5" s="40"/>
    </row>
    <row r="6" spans="2:12" ht="24" customHeight="1" thickBot="1" x14ac:dyDescent="0.35">
      <c r="G6" s="1" t="s">
        <v>4</v>
      </c>
      <c r="H6" s="41">
        <f ca="1">(NOW())*100000</f>
        <v>4579865347.8587961</v>
      </c>
      <c r="I6" s="42"/>
      <c r="J6" s="43"/>
    </row>
    <row r="7" spans="2:12" ht="3.6" customHeight="1" thickBot="1" x14ac:dyDescent="0.35"/>
    <row r="8" spans="2:12" x14ac:dyDescent="0.3">
      <c r="B8" s="32" t="s">
        <v>10</v>
      </c>
      <c r="C8" s="33"/>
      <c r="D8" s="33"/>
      <c r="E8" s="34"/>
      <c r="G8" s="32" t="s">
        <v>11</v>
      </c>
      <c r="H8" s="33"/>
      <c r="I8" s="33"/>
      <c r="J8" s="33"/>
      <c r="K8" s="33"/>
      <c r="L8" s="34"/>
    </row>
    <row r="9" spans="2:12" x14ac:dyDescent="0.3">
      <c r="B9" s="2"/>
      <c r="E9" s="3"/>
      <c r="G9" s="2"/>
      <c r="L9" s="3"/>
    </row>
    <row r="10" spans="2:12" ht="24" customHeight="1" thickBot="1" x14ac:dyDescent="0.35">
      <c r="B10" s="4" t="s">
        <v>0</v>
      </c>
      <c r="C10" s="28"/>
      <c r="D10" s="28"/>
      <c r="E10" s="29"/>
      <c r="G10" s="4" t="s">
        <v>0</v>
      </c>
      <c r="H10" s="28"/>
      <c r="I10" s="28"/>
      <c r="J10" s="28"/>
      <c r="K10" s="28"/>
      <c r="L10" s="29"/>
    </row>
    <row r="11" spans="2:12" ht="24" customHeight="1" thickBot="1" x14ac:dyDescent="0.35">
      <c r="B11" s="4" t="s">
        <v>13</v>
      </c>
      <c r="C11" s="28"/>
      <c r="D11" s="28"/>
      <c r="E11" s="29"/>
      <c r="G11" s="4" t="s">
        <v>13</v>
      </c>
      <c r="H11" s="30"/>
      <c r="I11" s="30"/>
      <c r="J11" s="30"/>
      <c r="K11" s="30"/>
      <c r="L11" s="31"/>
    </row>
    <row r="12" spans="2:12" ht="24" customHeight="1" thickBot="1" x14ac:dyDescent="0.35">
      <c r="B12" s="4"/>
      <c r="C12" s="28"/>
      <c r="D12" s="28"/>
      <c r="E12" s="29"/>
      <c r="G12" s="4"/>
      <c r="H12" s="30"/>
      <c r="I12" s="30"/>
      <c r="J12" s="30"/>
      <c r="K12" s="30"/>
      <c r="L12" s="31"/>
    </row>
    <row r="13" spans="2:12" ht="24" customHeight="1" thickBot="1" x14ac:dyDescent="0.35">
      <c r="B13" s="4"/>
      <c r="C13" s="28"/>
      <c r="D13" s="28"/>
      <c r="E13" s="29"/>
      <c r="G13" s="4"/>
      <c r="H13" s="28"/>
      <c r="I13" s="28"/>
      <c r="J13" s="28"/>
      <c r="K13" s="28"/>
      <c r="L13" s="29"/>
    </row>
    <row r="14" spans="2:12" ht="24" customHeight="1" thickBot="1" x14ac:dyDescent="0.35">
      <c r="B14" s="4" t="s">
        <v>1</v>
      </c>
      <c r="C14" s="28"/>
      <c r="D14" s="28"/>
      <c r="E14" s="29"/>
      <c r="G14" s="4" t="s">
        <v>1</v>
      </c>
      <c r="H14" s="28"/>
      <c r="I14" s="28"/>
      <c r="J14" s="28"/>
      <c r="K14" s="28"/>
      <c r="L14" s="29"/>
    </row>
    <row r="15" spans="2:12" ht="24" customHeight="1" thickBot="1" x14ac:dyDescent="0.35">
      <c r="B15" s="4" t="s">
        <v>14</v>
      </c>
      <c r="C15" s="28"/>
      <c r="D15" s="28"/>
      <c r="E15" s="29"/>
      <c r="G15" s="4" t="s">
        <v>14</v>
      </c>
      <c r="H15" s="28"/>
      <c r="I15" s="28"/>
      <c r="J15" s="28"/>
      <c r="K15" s="28"/>
      <c r="L15" s="29"/>
    </row>
    <row r="16" spans="2:12" ht="4.2" customHeight="1" thickBot="1" x14ac:dyDescent="0.35">
      <c r="B16" s="5"/>
      <c r="C16" s="6"/>
      <c r="D16" s="6"/>
      <c r="E16" s="7"/>
      <c r="G16" s="5"/>
      <c r="H16" s="6"/>
      <c r="I16" s="6"/>
      <c r="J16" s="6"/>
      <c r="K16" s="6"/>
      <c r="L16" s="7"/>
    </row>
    <row r="17" spans="2:12" ht="5.4" customHeight="1" thickBot="1" x14ac:dyDescent="0.35"/>
    <row r="18" spans="2:12" ht="15.6" customHeight="1" thickBot="1" x14ac:dyDescent="0.35">
      <c r="B18" s="49" t="s">
        <v>18</v>
      </c>
      <c r="C18" s="50"/>
      <c r="D18" s="50"/>
      <c r="E18" s="50"/>
      <c r="F18" s="50"/>
      <c r="G18" s="50"/>
      <c r="H18" s="50"/>
      <c r="I18" s="50"/>
      <c r="J18" s="50"/>
      <c r="K18" s="50"/>
      <c r="L18" s="51"/>
    </row>
    <row r="19" spans="2:12" ht="16.2" thickBot="1" x14ac:dyDescent="0.35">
      <c r="B19" s="20" t="s">
        <v>24</v>
      </c>
      <c r="C19" s="21"/>
      <c r="D19" s="21"/>
      <c r="E19" s="21"/>
      <c r="F19" s="21"/>
      <c r="G19" s="21"/>
      <c r="H19" s="21"/>
      <c r="I19" s="21"/>
      <c r="J19" s="21"/>
      <c r="K19" s="21"/>
      <c r="L19" s="22"/>
    </row>
    <row r="20" spans="2:12" ht="15" thickBot="1" x14ac:dyDescent="0.35">
      <c r="B20" s="8" t="s">
        <v>25</v>
      </c>
      <c r="C20" s="9" t="s">
        <v>17</v>
      </c>
      <c r="D20" s="23" t="s">
        <v>26</v>
      </c>
      <c r="E20" s="23"/>
      <c r="F20" s="23"/>
      <c r="G20" s="24" t="s">
        <v>27</v>
      </c>
      <c r="H20" s="25"/>
      <c r="I20" s="25"/>
      <c r="J20" s="26"/>
      <c r="K20" s="18" t="s">
        <v>15</v>
      </c>
      <c r="L20" s="19"/>
    </row>
    <row r="21" spans="2:12" ht="19.95" customHeight="1" thickBot="1" x14ac:dyDescent="0.35">
      <c r="B21" s="13">
        <v>0</v>
      </c>
      <c r="C21" s="10" t="str" cm="1">
        <f t="array" ref="C21">_xlfn.IFS(B21+B24+B27+B30&lt;30000,"27%",B21+B24+B27+B30&lt;40000,"30%",B21+B24+B27+B30&lt;50000,"39%",B21+B24+B27+B30&gt;=50000,"42%")</f>
        <v>27%</v>
      </c>
      <c r="D21" s="14">
        <f>B21*(1-C21)</f>
        <v>0</v>
      </c>
      <c r="E21" s="16"/>
      <c r="F21" s="15"/>
      <c r="G21" s="17">
        <f>D21/1.15</f>
        <v>0</v>
      </c>
      <c r="H21" s="17"/>
      <c r="I21" s="17"/>
      <c r="J21" s="17"/>
      <c r="K21" s="14">
        <f>D21-G21</f>
        <v>0</v>
      </c>
      <c r="L21" s="15"/>
    </row>
    <row r="22" spans="2:12" ht="16.2" thickBot="1" x14ac:dyDescent="0.35">
      <c r="B22" s="20" t="s">
        <v>19</v>
      </c>
      <c r="C22" s="21"/>
      <c r="D22" s="21"/>
      <c r="E22" s="21"/>
      <c r="F22" s="21"/>
      <c r="G22" s="21"/>
      <c r="H22" s="21"/>
      <c r="I22" s="21"/>
      <c r="J22" s="21"/>
      <c r="K22" s="21"/>
      <c r="L22" s="22"/>
    </row>
    <row r="23" spans="2:12" ht="15" customHeight="1" thickBot="1" x14ac:dyDescent="0.35">
      <c r="B23" s="8" t="s">
        <v>25</v>
      </c>
      <c r="C23" s="9" t="s">
        <v>17</v>
      </c>
      <c r="D23" s="23" t="s">
        <v>26</v>
      </c>
      <c r="E23" s="23"/>
      <c r="F23" s="23"/>
      <c r="G23" s="24" t="s">
        <v>27</v>
      </c>
      <c r="H23" s="25"/>
      <c r="I23" s="25"/>
      <c r="J23" s="26"/>
      <c r="K23" s="18" t="s">
        <v>15</v>
      </c>
      <c r="L23" s="19"/>
    </row>
    <row r="24" spans="2:12" ht="19.95" customHeight="1" thickBot="1" x14ac:dyDescent="0.35">
      <c r="B24" s="13">
        <v>0</v>
      </c>
      <c r="C24" s="10" t="str" cm="1">
        <f t="array" ref="C24">_xlfn.IFS(B24+B27+B21+B30&lt;30000,"27%",B24+B27+B21+B30&lt;40000,"30%",B24+B27+B21+B30&lt;50000,"39%",B24+B27+B21+B30&gt;=50000,"42%")</f>
        <v>27%</v>
      </c>
      <c r="D24" s="14">
        <f>B24*(1-C24)</f>
        <v>0</v>
      </c>
      <c r="E24" s="16"/>
      <c r="F24" s="15"/>
      <c r="G24" s="17">
        <f>D24/1.15</f>
        <v>0</v>
      </c>
      <c r="H24" s="17"/>
      <c r="I24" s="17"/>
      <c r="J24" s="17"/>
      <c r="K24" s="14">
        <f>D24-G24</f>
        <v>0</v>
      </c>
      <c r="L24" s="15"/>
    </row>
    <row r="25" spans="2:12" ht="16.2" thickBot="1" x14ac:dyDescent="0.35">
      <c r="B25" s="20" t="s">
        <v>20</v>
      </c>
      <c r="C25" s="21"/>
      <c r="D25" s="21"/>
      <c r="E25" s="21"/>
      <c r="F25" s="21"/>
      <c r="G25" s="21"/>
      <c r="H25" s="21"/>
      <c r="I25" s="21"/>
      <c r="J25" s="21"/>
      <c r="K25" s="21"/>
      <c r="L25" s="22"/>
    </row>
    <row r="26" spans="2:12" ht="15" customHeight="1" thickBot="1" x14ac:dyDescent="0.35">
      <c r="B26" s="8" t="s">
        <v>25</v>
      </c>
      <c r="C26" s="9" t="s">
        <v>17</v>
      </c>
      <c r="D26" s="23" t="s">
        <v>26</v>
      </c>
      <c r="E26" s="23"/>
      <c r="F26" s="23"/>
      <c r="G26" s="24" t="s">
        <v>27</v>
      </c>
      <c r="H26" s="25"/>
      <c r="I26" s="25"/>
      <c r="J26" s="26"/>
      <c r="K26" s="18" t="s">
        <v>15</v>
      </c>
      <c r="L26" s="19"/>
    </row>
    <row r="27" spans="2:12" ht="19.95" customHeight="1" thickBot="1" x14ac:dyDescent="0.35">
      <c r="B27" s="13">
        <v>0</v>
      </c>
      <c r="C27" s="10" t="str" cm="1">
        <f t="array" ref="C27">_xlfn.IFS(B27+B21+B24+B30&lt;30000,"27%",B27+B21+B24+B30&lt;40000,"30%",B27+B21+B24+B30&lt;50000,"39%",B27+B21+B24+B30&gt;=50000,"42%")</f>
        <v>27%</v>
      </c>
      <c r="D27" s="14">
        <f>B27*(1-C27)</f>
        <v>0</v>
      </c>
      <c r="E27" s="16"/>
      <c r="F27" s="15"/>
      <c r="G27" s="17">
        <f>D27/1.15</f>
        <v>0</v>
      </c>
      <c r="H27" s="17"/>
      <c r="I27" s="17"/>
      <c r="J27" s="17"/>
      <c r="K27" s="14">
        <f>D27-G27</f>
        <v>0</v>
      </c>
      <c r="L27" s="15"/>
    </row>
    <row r="28" spans="2:12" ht="16.2" thickBot="1" x14ac:dyDescent="0.35">
      <c r="B28" s="20" t="s">
        <v>21</v>
      </c>
      <c r="C28" s="21"/>
      <c r="D28" s="21"/>
      <c r="E28" s="21"/>
      <c r="F28" s="21"/>
      <c r="G28" s="21"/>
      <c r="H28" s="21"/>
      <c r="I28" s="21"/>
      <c r="J28" s="21"/>
      <c r="K28" s="21"/>
      <c r="L28" s="22"/>
    </row>
    <row r="29" spans="2:12" ht="15" customHeight="1" thickBot="1" x14ac:dyDescent="0.35">
      <c r="B29" s="8" t="s">
        <v>25</v>
      </c>
      <c r="C29" s="9" t="s">
        <v>17</v>
      </c>
      <c r="D29" s="23" t="s">
        <v>26</v>
      </c>
      <c r="E29" s="23"/>
      <c r="F29" s="23"/>
      <c r="G29" s="24" t="s">
        <v>27</v>
      </c>
      <c r="H29" s="25"/>
      <c r="I29" s="25"/>
      <c r="J29" s="26"/>
      <c r="K29" s="18" t="s">
        <v>15</v>
      </c>
      <c r="L29" s="19"/>
    </row>
    <row r="30" spans="2:12" ht="19.95" customHeight="1" thickBot="1" x14ac:dyDescent="0.35">
      <c r="B30" s="13">
        <v>0</v>
      </c>
      <c r="C30" s="10" t="str" cm="1">
        <f t="array" ref="C30">_xlfn.IFS(B30+B24+B27+B21&lt;35000,"27%",B30+B24+B27+B21&lt;40000,"30%",B30+B24+B27+B21&gt;=40000,"35%")</f>
        <v>27%</v>
      </c>
      <c r="D30" s="14">
        <f>B30*(1-C30)</f>
        <v>0</v>
      </c>
      <c r="E30" s="16"/>
      <c r="F30" s="15"/>
      <c r="G30" s="17">
        <f>D30/1.15</f>
        <v>0</v>
      </c>
      <c r="H30" s="17"/>
      <c r="I30" s="17"/>
      <c r="J30" s="17"/>
      <c r="K30" s="14">
        <f>D30-G30</f>
        <v>0</v>
      </c>
      <c r="L30" s="15"/>
    </row>
    <row r="31" spans="2:12" ht="16.2" thickBot="1" x14ac:dyDescent="0.35">
      <c r="B31" s="20" t="s">
        <v>22</v>
      </c>
      <c r="C31" s="21"/>
      <c r="D31" s="21"/>
      <c r="E31" s="21"/>
      <c r="F31" s="21"/>
      <c r="G31" s="21"/>
      <c r="H31" s="21"/>
      <c r="I31" s="21"/>
      <c r="J31" s="21"/>
      <c r="K31" s="21"/>
      <c r="L31" s="22"/>
    </row>
    <row r="32" spans="2:12" ht="15" customHeight="1" thickBot="1" x14ac:dyDescent="0.35">
      <c r="B32" s="8" t="s">
        <v>25</v>
      </c>
      <c r="C32" s="9" t="s">
        <v>17</v>
      </c>
      <c r="D32" s="23" t="s">
        <v>26</v>
      </c>
      <c r="E32" s="23"/>
      <c r="F32" s="23"/>
      <c r="G32" s="24" t="s">
        <v>27</v>
      </c>
      <c r="H32" s="25"/>
      <c r="I32" s="25"/>
      <c r="J32" s="26"/>
      <c r="K32" s="18" t="s">
        <v>15</v>
      </c>
      <c r="L32" s="19"/>
    </row>
    <row r="33" spans="2:12" ht="19.95" customHeight="1" thickBot="1" x14ac:dyDescent="0.35">
      <c r="B33" s="13">
        <v>0</v>
      </c>
      <c r="C33" s="10">
        <v>0.15</v>
      </c>
      <c r="D33" s="14">
        <f>B33*(1-C33)</f>
        <v>0</v>
      </c>
      <c r="E33" s="16"/>
      <c r="F33" s="15"/>
      <c r="G33" s="17">
        <f>D33/1.15</f>
        <v>0</v>
      </c>
      <c r="H33" s="17"/>
      <c r="I33" s="17"/>
      <c r="J33" s="17"/>
      <c r="K33" s="14">
        <f>D33-G33</f>
        <v>0</v>
      </c>
      <c r="L33" s="15"/>
    </row>
    <row r="34" spans="2:12" ht="16.2" thickBot="1" x14ac:dyDescent="0.35">
      <c r="B34" s="20" t="s">
        <v>23</v>
      </c>
      <c r="C34" s="21"/>
      <c r="D34" s="21"/>
      <c r="E34" s="21"/>
      <c r="F34" s="21"/>
      <c r="G34" s="21"/>
      <c r="H34" s="21"/>
      <c r="I34" s="21"/>
      <c r="J34" s="21"/>
      <c r="K34" s="21"/>
      <c r="L34" s="22"/>
    </row>
    <row r="35" spans="2:12" ht="15" customHeight="1" thickBot="1" x14ac:dyDescent="0.35">
      <c r="B35" s="24" t="s">
        <v>25</v>
      </c>
      <c r="C35" s="26"/>
      <c r="D35" s="23" t="s">
        <v>26</v>
      </c>
      <c r="E35" s="23"/>
      <c r="F35" s="23"/>
      <c r="G35" s="24" t="s">
        <v>27</v>
      </c>
      <c r="H35" s="25"/>
      <c r="I35" s="25"/>
      <c r="J35" s="26"/>
      <c r="K35" s="18" t="s">
        <v>15</v>
      </c>
      <c r="L35" s="19"/>
    </row>
    <row r="36" spans="2:12" ht="19.95" customHeight="1" thickBot="1" x14ac:dyDescent="0.35">
      <c r="B36" s="14">
        <f>B21+B24+B27+B30+B33</f>
        <v>0</v>
      </c>
      <c r="C36" s="15"/>
      <c r="D36" s="14">
        <f>D21+D24+D27+D30+D33</f>
        <v>0</v>
      </c>
      <c r="E36" s="16"/>
      <c r="F36" s="15"/>
      <c r="G36" s="14">
        <f>G21+G24+G27+G30+G33</f>
        <v>0</v>
      </c>
      <c r="H36" s="16"/>
      <c r="I36" s="16"/>
      <c r="J36" s="15"/>
      <c r="K36" s="14">
        <f>K21+K24+K27+K30+K33</f>
        <v>0</v>
      </c>
      <c r="L36" s="15"/>
    </row>
    <row r="37" spans="2:12" ht="30" customHeight="1" thickBot="1" x14ac:dyDescent="0.45">
      <c r="H37" s="11"/>
      <c r="I37" s="11"/>
      <c r="J37" s="11"/>
      <c r="K37" s="12"/>
      <c r="L37" s="12"/>
    </row>
    <row r="38" spans="2:12" ht="24" customHeight="1" x14ac:dyDescent="0.4">
      <c r="B38" s="54"/>
      <c r="C38" s="55"/>
      <c r="D38" s="55"/>
      <c r="E38" s="55"/>
      <c r="F38" s="56"/>
      <c r="H38" s="60"/>
      <c r="I38" s="60"/>
      <c r="J38" s="60"/>
      <c r="K38" s="61"/>
      <c r="L38" s="61"/>
    </row>
    <row r="39" spans="2:12" ht="24" customHeight="1" thickBot="1" x14ac:dyDescent="0.45">
      <c r="B39" s="57"/>
      <c r="C39" s="58"/>
      <c r="D39" s="58"/>
      <c r="E39" s="58"/>
      <c r="F39" s="59"/>
      <c r="H39" s="60"/>
      <c r="I39" s="60"/>
      <c r="J39" s="60"/>
      <c r="K39" s="61"/>
      <c r="L39" s="61"/>
    </row>
    <row r="40" spans="2:12" ht="18" x14ac:dyDescent="0.35">
      <c r="B40" s="52" t="s">
        <v>16</v>
      </c>
      <c r="C40" s="52"/>
      <c r="D40" s="52"/>
      <c r="E40" s="52"/>
      <c r="F40" s="52"/>
      <c r="H40" s="53"/>
      <c r="I40" s="53"/>
      <c r="J40" s="53"/>
      <c r="K40" s="53"/>
      <c r="L40" s="53"/>
    </row>
    <row r="41" spans="2:12" ht="18" customHeight="1" x14ac:dyDescent="0.3">
      <c r="B41" s="44" t="s">
        <v>5</v>
      </c>
      <c r="C41" s="44"/>
      <c r="D41" s="44"/>
      <c r="E41" s="44"/>
      <c r="F41" s="44"/>
      <c r="G41" s="44"/>
      <c r="H41" s="44"/>
      <c r="I41" s="44"/>
      <c r="J41" s="44"/>
      <c r="K41" s="44"/>
      <c r="L41" s="44"/>
    </row>
    <row r="42" spans="2:12" ht="10.050000000000001" customHeight="1" x14ac:dyDescent="0.3">
      <c r="B42" s="45" t="s">
        <v>6</v>
      </c>
      <c r="C42" s="46"/>
      <c r="D42" s="46"/>
      <c r="E42" s="46"/>
      <c r="F42" s="46"/>
      <c r="G42" s="46"/>
      <c r="H42" s="46"/>
      <c r="I42" s="46"/>
      <c r="J42" s="46"/>
      <c r="K42" s="46"/>
      <c r="L42" s="46"/>
    </row>
    <row r="43" spans="2:12" ht="10.050000000000001" customHeight="1" x14ac:dyDescent="0.3">
      <c r="B43" s="47" t="s">
        <v>7</v>
      </c>
      <c r="C43" s="48"/>
      <c r="D43" s="48"/>
      <c r="E43" s="48"/>
      <c r="F43" s="48"/>
      <c r="G43" s="48"/>
      <c r="H43" s="48"/>
      <c r="I43" s="48"/>
      <c r="J43" s="48"/>
      <c r="K43" s="48"/>
      <c r="L43" s="48"/>
    </row>
    <row r="44" spans="2:12" ht="19.95" customHeight="1" x14ac:dyDescent="0.3">
      <c r="B44" s="47" t="s">
        <v>8</v>
      </c>
      <c r="C44" s="48"/>
      <c r="D44" s="48"/>
      <c r="E44" s="48"/>
      <c r="F44" s="48"/>
      <c r="G44" s="48"/>
      <c r="H44" s="48"/>
      <c r="I44" s="48"/>
      <c r="J44" s="48"/>
      <c r="K44" s="48"/>
      <c r="L44" s="48"/>
    </row>
    <row r="45" spans="2:12" ht="19.95" customHeight="1" x14ac:dyDescent="0.3">
      <c r="B45" s="47" t="s">
        <v>9</v>
      </c>
      <c r="C45" s="48"/>
      <c r="D45" s="48"/>
      <c r="E45" s="48"/>
      <c r="F45" s="48"/>
      <c r="G45" s="48"/>
      <c r="H45" s="48"/>
      <c r="I45" s="48"/>
      <c r="J45" s="48"/>
      <c r="K45" s="48"/>
      <c r="L45" s="48"/>
    </row>
  </sheetData>
  <sheetProtection sheet="1" objects="1" scenarios="1"/>
  <mergeCells count="75">
    <mergeCell ref="B18:L18"/>
    <mergeCell ref="B40:F40"/>
    <mergeCell ref="H40:L40"/>
    <mergeCell ref="B19:L19"/>
    <mergeCell ref="K20:L20"/>
    <mergeCell ref="K21:L21"/>
    <mergeCell ref="B38:F39"/>
    <mergeCell ref="H39:J39"/>
    <mergeCell ref="K39:L39"/>
    <mergeCell ref="H38:J38"/>
    <mergeCell ref="K38:L38"/>
    <mergeCell ref="G21:J21"/>
    <mergeCell ref="K26:L26"/>
    <mergeCell ref="K23:L23"/>
    <mergeCell ref="K24:L24"/>
    <mergeCell ref="K35:L35"/>
    <mergeCell ref="B41:L41"/>
    <mergeCell ref="B42:L42"/>
    <mergeCell ref="B43:L43"/>
    <mergeCell ref="B44:L44"/>
    <mergeCell ref="B45:L45"/>
    <mergeCell ref="B8:E8"/>
    <mergeCell ref="G8:L8"/>
    <mergeCell ref="H4:J4"/>
    <mergeCell ref="H5:J5"/>
    <mergeCell ref="H6:J6"/>
    <mergeCell ref="B2:L2"/>
    <mergeCell ref="D20:F20"/>
    <mergeCell ref="G20:J20"/>
    <mergeCell ref="D21:F21"/>
    <mergeCell ref="C10:E10"/>
    <mergeCell ref="C11:E11"/>
    <mergeCell ref="C12:E12"/>
    <mergeCell ref="C13:E13"/>
    <mergeCell ref="C14:E14"/>
    <mergeCell ref="C15:E15"/>
    <mergeCell ref="H10:L10"/>
    <mergeCell ref="H13:L13"/>
    <mergeCell ref="H14:L14"/>
    <mergeCell ref="H15:L15"/>
    <mergeCell ref="H11:L11"/>
    <mergeCell ref="H12:L12"/>
    <mergeCell ref="B25:L25"/>
    <mergeCell ref="D26:F26"/>
    <mergeCell ref="G26:J26"/>
    <mergeCell ref="D24:F24"/>
    <mergeCell ref="G24:J24"/>
    <mergeCell ref="B22:L22"/>
    <mergeCell ref="D23:F23"/>
    <mergeCell ref="G23:J23"/>
    <mergeCell ref="D36:F36"/>
    <mergeCell ref="G36:J36"/>
    <mergeCell ref="B35:C35"/>
    <mergeCell ref="B36:C36"/>
    <mergeCell ref="B28:L28"/>
    <mergeCell ref="D29:F29"/>
    <mergeCell ref="G29:J29"/>
    <mergeCell ref="B31:L31"/>
    <mergeCell ref="D32:F32"/>
    <mergeCell ref="G32:J32"/>
    <mergeCell ref="B34:L34"/>
    <mergeCell ref="D35:F35"/>
    <mergeCell ref="G35:J35"/>
    <mergeCell ref="K36:L36"/>
    <mergeCell ref="D27:F27"/>
    <mergeCell ref="G27:J27"/>
    <mergeCell ref="D30:F30"/>
    <mergeCell ref="G30:J30"/>
    <mergeCell ref="D33:F33"/>
    <mergeCell ref="G33:J33"/>
    <mergeCell ref="K32:L32"/>
    <mergeCell ref="K33:L33"/>
    <mergeCell ref="K29:L29"/>
    <mergeCell ref="K30:L30"/>
    <mergeCell ref="K27:L27"/>
  </mergeCells>
  <pageMargins left="0.70866141732283472" right="0.70866141732283472" top="0.74803149606299213" bottom="0.74803149606299213" header="0.31496062992125984" footer="0.31496062992125984"/>
  <pageSetup paperSize="9" scale="6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Manager Invoice</vt:lpstr>
      <vt:lpstr>'Manager Invoice'!Print_Area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Nigel Heath</dc:creator>
  <cp:lastModifiedBy>Nigel Heath</cp:lastModifiedBy>
  <cp:lastPrinted>2025-05-05T07:55:03Z</cp:lastPrinted>
  <dcterms:created xsi:type="dcterms:W3CDTF">2021-11-30T13:34:45Z</dcterms:created>
  <dcterms:modified xsi:type="dcterms:W3CDTF">2025-05-21T13:41:33Z</dcterms:modified>
</cp:coreProperties>
</file>