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xr:revisionPtr revIDLastSave="0" documentId="8_{F830D1DB-5FA8-4867-AEE1-9501A3B5F355}" xr6:coauthVersionLast="47" xr6:coauthVersionMax="47" xr10:uidLastSave="{00000000-0000-0000-0000-000000000000}"/>
  <bookViews>
    <workbookView xWindow="-108" yWindow="-108" windowWidth="23256" windowHeight="12456" activeTab="1" xr2:uid="{75924179-DA08-4182-BBE1-90C00270CBDA}"/>
  </bookViews>
  <sheets>
    <sheet name="Stocktake Template" sheetId="2" r:id="rId1"/>
    <sheet name="Stock Received Record Sheet" sheetId="5" r:id="rId2"/>
    <sheet name="Prin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4" i="5" l="1"/>
  <c r="D79" i="5" s="1"/>
  <c r="F73" i="5"/>
  <c r="E73" i="5"/>
  <c r="F72" i="5"/>
  <c r="E72" i="5"/>
  <c r="E71" i="5"/>
  <c r="F71" i="5" s="1"/>
  <c r="E70" i="5"/>
  <c r="F70" i="5" s="1"/>
  <c r="F69" i="5"/>
  <c r="E69" i="5"/>
  <c r="F68" i="5"/>
  <c r="E68" i="5"/>
  <c r="E67" i="5"/>
  <c r="F67" i="5" s="1"/>
  <c r="E66" i="5"/>
  <c r="F66" i="5" s="1"/>
  <c r="F65" i="5"/>
  <c r="E65" i="5"/>
  <c r="F64" i="5"/>
  <c r="E64" i="5"/>
  <c r="E63" i="5"/>
  <c r="F63" i="5" s="1"/>
  <c r="E62" i="5"/>
  <c r="F62" i="5" s="1"/>
  <c r="F61" i="5"/>
  <c r="E61" i="5"/>
  <c r="F60" i="5"/>
  <c r="E60" i="5"/>
  <c r="E59" i="5"/>
  <c r="F59" i="5" s="1"/>
  <c r="E58" i="5"/>
  <c r="E74" i="5" s="1"/>
  <c r="D57" i="5"/>
  <c r="D78" i="5" s="1"/>
  <c r="E56" i="5"/>
  <c r="F56" i="5" s="1"/>
  <c r="F55" i="5"/>
  <c r="E55" i="5"/>
  <c r="E54" i="5"/>
  <c r="F54" i="5" s="1"/>
  <c r="E53" i="5"/>
  <c r="F53" i="5" s="1"/>
  <c r="E52" i="5"/>
  <c r="F52" i="5" s="1"/>
  <c r="F51" i="5"/>
  <c r="E51" i="5"/>
  <c r="E50" i="5"/>
  <c r="F50" i="5" s="1"/>
  <c r="E49" i="5"/>
  <c r="F49" i="5" s="1"/>
  <c r="E48" i="5"/>
  <c r="F48" i="5" s="1"/>
  <c r="F47" i="5"/>
  <c r="E47" i="5"/>
  <c r="E46" i="5"/>
  <c r="F46" i="5" s="1"/>
  <c r="E45" i="5"/>
  <c r="F45" i="5" s="1"/>
  <c r="E44" i="5"/>
  <c r="F44" i="5" s="1"/>
  <c r="F43" i="5"/>
  <c r="E43" i="5"/>
  <c r="E42" i="5"/>
  <c r="F42" i="5" s="1"/>
  <c r="E41" i="5"/>
  <c r="E57" i="5" s="1"/>
  <c r="D40" i="5"/>
  <c r="D77" i="5" s="1"/>
  <c r="E39" i="5"/>
  <c r="F39" i="5" s="1"/>
  <c r="F38" i="5"/>
  <c r="E38" i="5"/>
  <c r="F37" i="5"/>
  <c r="E37" i="5"/>
  <c r="E36" i="5"/>
  <c r="F36" i="5" s="1"/>
  <c r="E35" i="5"/>
  <c r="F35" i="5" s="1"/>
  <c r="F34" i="5"/>
  <c r="E34" i="5"/>
  <c r="F33" i="5"/>
  <c r="E33" i="5"/>
  <c r="E32" i="5"/>
  <c r="F32" i="5" s="1"/>
  <c r="E31" i="5"/>
  <c r="F31" i="5" s="1"/>
  <c r="F30" i="5"/>
  <c r="E30" i="5"/>
  <c r="F29" i="5"/>
  <c r="E29" i="5"/>
  <c r="E28" i="5"/>
  <c r="F28" i="5" s="1"/>
  <c r="E27" i="5"/>
  <c r="F27" i="5" s="1"/>
  <c r="F26" i="5"/>
  <c r="E26" i="5"/>
  <c r="F25" i="5"/>
  <c r="E25" i="5"/>
  <c r="E24" i="5"/>
  <c r="E40" i="5" s="1"/>
  <c r="D23" i="5"/>
  <c r="D76" i="5" s="1"/>
  <c r="E22" i="5"/>
  <c r="F22" i="5" s="1"/>
  <c r="E21" i="5"/>
  <c r="F21" i="5" s="1"/>
  <c r="F20" i="5"/>
  <c r="E20" i="5"/>
  <c r="E19" i="5"/>
  <c r="F19" i="5" s="1"/>
  <c r="E18" i="5"/>
  <c r="F18" i="5" s="1"/>
  <c r="E17" i="5"/>
  <c r="F17" i="5" s="1"/>
  <c r="F16" i="5"/>
  <c r="E16" i="5"/>
  <c r="E15" i="5"/>
  <c r="F15" i="5" s="1"/>
  <c r="E14" i="5"/>
  <c r="F14" i="5" s="1"/>
  <c r="E13" i="5"/>
  <c r="F13" i="5" s="1"/>
  <c r="F12" i="5"/>
  <c r="E12" i="5"/>
  <c r="E11" i="5"/>
  <c r="F11" i="5" s="1"/>
  <c r="E10" i="5"/>
  <c r="F10" i="5" s="1"/>
  <c r="E9" i="5"/>
  <c r="F9" i="5" s="1"/>
  <c r="F8" i="5"/>
  <c r="E8" i="5"/>
  <c r="E7" i="5"/>
  <c r="E23" i="5" s="1"/>
  <c r="G33" i="2"/>
  <c r="D80" i="5" l="1"/>
  <c r="E76" i="5"/>
  <c r="E77" i="5"/>
  <c r="F77" i="5" s="1"/>
  <c r="E79" i="5"/>
  <c r="F79" i="5" s="1"/>
  <c r="G13" i="2" s="1"/>
  <c r="G14" i="2" s="1"/>
  <c r="F78" i="5"/>
  <c r="G10" i="2" s="1"/>
  <c r="G11" i="2" s="1"/>
  <c r="E78" i="5"/>
  <c r="F24" i="5"/>
  <c r="F40" i="5" s="1"/>
  <c r="F41" i="5"/>
  <c r="F57" i="5" s="1"/>
  <c r="F7" i="5"/>
  <c r="F23" i="5" s="1"/>
  <c r="F58" i="5"/>
  <c r="F74" i="5" s="1"/>
  <c r="E80" i="5" l="1"/>
  <c r="F76" i="5"/>
  <c r="F80" i="5" l="1"/>
  <c r="G7" i="2"/>
  <c r="G16" i="2" l="1"/>
  <c r="G8" i="2"/>
  <c r="G17" i="2" s="1"/>
  <c r="G25" i="2" s="1"/>
  <c r="G36" i="2" s="1"/>
  <c r="G41" i="2" s="1"/>
</calcChain>
</file>

<file path=xl/sharedStrings.xml><?xml version="1.0" encoding="utf-8"?>
<sst xmlns="http://schemas.openxmlformats.org/spreadsheetml/2006/main" count="153" uniqueCount="48">
  <si>
    <t>DISTRIBUTOR</t>
  </si>
  <si>
    <t>DATE</t>
  </si>
  <si>
    <t xml:space="preserve">TOTAL STOCK DESPATCHED </t>
  </si>
  <si>
    <t>BALANCE (STOCK ON HAND)</t>
  </si>
  <si>
    <t>DIFFERENCE</t>
  </si>
  <si>
    <t>Catalogue Value</t>
  </si>
  <si>
    <t>FLOOR STOCK / VIRTUAL RETURN</t>
  </si>
  <si>
    <t>TOTAL STOCK (RECEIVED + FLOOR STOCK)</t>
  </si>
  <si>
    <t xml:space="preserve">CLOSING STOCK COUNT / VIRTUAL RETURN </t>
  </si>
  <si>
    <t>DESPATCHED STOCK</t>
  </si>
  <si>
    <r>
      <rPr>
        <b/>
        <sz val="18"/>
        <color theme="1"/>
        <rFont val="Calibri"/>
        <family val="2"/>
      </rPr>
      <t>STOCK RECEIVED(FASHION)</t>
    </r>
    <r>
      <rPr>
        <sz val="18"/>
        <color theme="1"/>
        <rFont val="Calibri"/>
        <family val="2"/>
      </rPr>
      <t xml:space="preserve"> - Support Office Invoices</t>
    </r>
  </si>
  <si>
    <r>
      <rPr>
        <b/>
        <sz val="18"/>
        <color theme="1"/>
        <rFont val="Calibri"/>
        <family val="2"/>
      </rPr>
      <t>STOCK RECEIVED(TOTAL)</t>
    </r>
    <r>
      <rPr>
        <sz val="18"/>
        <color theme="1"/>
        <rFont val="Calibri"/>
        <family val="2"/>
      </rPr>
      <t xml:space="preserve"> - Support Office Invoices</t>
    </r>
  </si>
  <si>
    <t>Use BBB electronic Order Form</t>
  </si>
  <si>
    <r>
      <rPr>
        <b/>
        <sz val="18"/>
        <color theme="1"/>
        <rFont val="Calibri"/>
        <family val="2"/>
      </rPr>
      <t>STOCK RECEIVED(BBH,BEAUTY,ORIJINS)</t>
    </r>
    <r>
      <rPr>
        <sz val="18"/>
        <color theme="1"/>
        <rFont val="Calibri"/>
        <family val="2"/>
      </rPr>
      <t xml:space="preserve"> - Support Office Invoices</t>
    </r>
  </si>
  <si>
    <t>STOCKTAKE TEMPLATE</t>
  </si>
  <si>
    <t xml:space="preserve">MANAGERS </t>
  </si>
  <si>
    <t>HOME TEAM CONSULTANTS</t>
  </si>
  <si>
    <r>
      <rPr>
        <b/>
        <sz val="18"/>
        <color theme="1"/>
        <rFont val="Calibri"/>
        <family val="2"/>
      </rPr>
      <t>STOCK RECEIVED(SALES TOOLS)</t>
    </r>
    <r>
      <rPr>
        <sz val="18"/>
        <color theme="1"/>
        <rFont val="Calibri"/>
        <family val="2"/>
      </rPr>
      <t xml:space="preserve"> - Support Office Invoices</t>
    </r>
  </si>
  <si>
    <t>multiply by 2.273</t>
  </si>
  <si>
    <t>Multiply by 1.220</t>
  </si>
  <si>
    <t>STOCK RECEIVED RECORD</t>
  </si>
  <si>
    <t>Month</t>
  </si>
  <si>
    <t>Payment Month</t>
  </si>
  <si>
    <t>INVOICE NUMBER</t>
  </si>
  <si>
    <t>BRAND</t>
  </si>
  <si>
    <t>BBH</t>
  </si>
  <si>
    <t>BBH Totals</t>
  </si>
  <si>
    <t>PUER</t>
  </si>
  <si>
    <t>Puer Totals</t>
  </si>
  <si>
    <t>Puer</t>
  </si>
  <si>
    <t>FASHION</t>
  </si>
  <si>
    <t>Fashion Totals</t>
  </si>
  <si>
    <t>Fashion</t>
  </si>
  <si>
    <t>SALES TOOLS</t>
  </si>
  <si>
    <t>Sales Tools Totals</t>
  </si>
  <si>
    <t>Sales Tools</t>
  </si>
  <si>
    <t xml:space="preserve">TOTALS - BBH </t>
  </si>
  <si>
    <t>TOTALS - PUER</t>
  </si>
  <si>
    <t>TOTALS - FASHION</t>
  </si>
  <si>
    <t>TOTALS - SALES TOOLS</t>
  </si>
  <si>
    <r>
      <t xml:space="preserve">TOTAL Stock Received </t>
    </r>
    <r>
      <rPr>
        <b/>
        <sz val="8"/>
        <color theme="1"/>
        <rFont val="Aptos Narrow"/>
        <family val="2"/>
        <scheme val="minor"/>
      </rPr>
      <t>(BBH + Puer + Sales Tools)</t>
    </r>
  </si>
  <si>
    <t>STOCK RETURNED AFTER COUNT</t>
  </si>
  <si>
    <t>STOCK GIVEN AS GIFTS / INCENTIVES</t>
  </si>
  <si>
    <t>DISPATCHED STOCK</t>
  </si>
  <si>
    <t>AMOUNT (Excl. VAT)</t>
  </si>
  <si>
    <t>15% VAT</t>
  </si>
  <si>
    <t>AMOUNT (Incl. VAT)</t>
  </si>
  <si>
    <t>Multiply by 1.754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</si>
</sst>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&quot;#,##0.00"/>
    <numFmt numFmtId="165" formatCode="[$-F800]dddd\,\ mmmm\ dd\,\ yyyy"/>
    <numFmt numFmtId="166" formatCode="_-[$R-1C09]* #,##0.00_-;\-[$R-1C09]* #,##0.00_-;_-[$R-1C09]* &quot;-&quot;??_-;_-@_-"/>
    <numFmt numFmtId="167" formatCode="[$SZL]\ #,##0.00"/>
  </numFmts>
  <fonts count="17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6"/>
      <color theme="1"/>
      <name val="Calibri"/>
      <family val="2"/>
    </font>
    <font>
      <sz val="10"/>
      <color theme="1"/>
      <name val="Aptos Narrow"/>
      <family val="2"/>
      <scheme val="minor"/>
    </font>
    <font>
      <sz val="14"/>
      <color theme="1"/>
      <name val="Aptos Black"/>
      <family val="2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theme="0" tint="-4.9989318521683403E-2"/>
      <name val="Aptos Narrow"/>
      <family val="2"/>
      <scheme val="minor"/>
    </font>
    <font>
      <sz val="10"/>
      <color theme="2" tint="-0.249977111117893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/>
    <xf numFmtId="0" fontId="4" fillId="0" borderId="0" xfId="0" applyFont="1"/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0" fontId="4" fillId="2" borderId="1" xfId="0" applyFont="1" applyFill="1" applyBorder="1"/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2" borderId="2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64" fontId="4" fillId="0" borderId="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9" xfId="0" applyFont="1" applyBorder="1" applyAlignment="1">
      <alignment horizontal="right"/>
    </xf>
    <xf numFmtId="165" fontId="8" fillId="0" borderId="16" xfId="0" applyNumberFormat="1" applyFont="1" applyBorder="1" applyAlignment="1" applyProtection="1">
      <alignment horizontal="center" vertical="center"/>
      <protection locked="0"/>
    </xf>
    <xf numFmtId="165" fontId="8" fillId="0" borderId="17" xfId="0" applyNumberFormat="1" applyFont="1" applyBorder="1" applyAlignment="1" applyProtection="1">
      <alignment horizontal="center" vertical="center"/>
      <protection locked="0"/>
    </xf>
    <xf numFmtId="165" fontId="8" fillId="0" borderId="18" xfId="0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165" fontId="8" fillId="0" borderId="19" xfId="0" applyNumberFormat="1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165" fontId="8" fillId="0" borderId="20" xfId="0" applyNumberFormat="1" applyFont="1" applyBorder="1" applyAlignment="1" applyProtection="1">
      <alignment horizontal="center" vertical="center"/>
      <protection locked="0"/>
    </xf>
    <xf numFmtId="165" fontId="8" fillId="0" borderId="11" xfId="0" applyNumberFormat="1" applyFont="1" applyBorder="1" applyAlignment="1" applyProtection="1">
      <alignment horizontal="center" vertical="center"/>
      <protection locked="0"/>
    </xf>
    <xf numFmtId="165" fontId="8" fillId="0" borderId="12" xfId="0" applyNumberFormat="1" applyFont="1" applyBorder="1" applyAlignment="1" applyProtection="1">
      <alignment horizontal="center" vertical="center"/>
      <protection locked="0"/>
    </xf>
    <xf numFmtId="165" fontId="8" fillId="0" borderId="15" xfId="0" applyNumberFormat="1" applyFont="1" applyBorder="1" applyAlignment="1" applyProtection="1">
      <alignment horizontal="center" vertical="center"/>
      <protection locked="0"/>
    </xf>
    <xf numFmtId="165" fontId="12" fillId="0" borderId="19" xfId="0" applyNumberFormat="1" applyFont="1" applyBorder="1" applyAlignment="1" applyProtection="1">
      <alignment horizontal="center" vertical="center"/>
      <protection locked="0"/>
    </xf>
    <xf numFmtId="165" fontId="12" fillId="0" borderId="17" xfId="0" applyNumberFormat="1" applyFont="1" applyBorder="1" applyAlignment="1" applyProtection="1">
      <alignment horizontal="center" vertical="center"/>
      <protection locked="0"/>
    </xf>
    <xf numFmtId="165" fontId="12" fillId="0" borderId="18" xfId="0" applyNumberFormat="1" applyFont="1" applyBorder="1" applyAlignment="1" applyProtection="1">
      <alignment horizontal="center" vertical="center"/>
      <protection locked="0"/>
    </xf>
    <xf numFmtId="165" fontId="12" fillId="0" borderId="20" xfId="0" applyNumberFormat="1" applyFont="1" applyBorder="1" applyAlignment="1" applyProtection="1">
      <alignment horizontal="center" vertical="center"/>
      <protection locked="0"/>
    </xf>
    <xf numFmtId="165" fontId="12" fillId="0" borderId="11" xfId="0" applyNumberFormat="1" applyFont="1" applyBorder="1" applyAlignment="1" applyProtection="1">
      <alignment horizontal="center" vertical="center"/>
      <protection locked="0"/>
    </xf>
    <xf numFmtId="165" fontId="12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4" fillId="0" borderId="2" xfId="0" applyFont="1" applyBorder="1"/>
    <xf numFmtId="0" fontId="4" fillId="0" borderId="3" xfId="0" applyFont="1" applyBorder="1"/>
    <xf numFmtId="166" fontId="2" fillId="0" borderId="0" xfId="0" applyNumberFormat="1" applyFont="1"/>
    <xf numFmtId="0" fontId="8" fillId="0" borderId="14" xfId="0" applyFont="1" applyBorder="1" applyAlignment="1" applyProtection="1">
      <alignment horizontal="center" vertical="center"/>
      <protection locked="0"/>
    </xf>
    <xf numFmtId="165" fontId="8" fillId="0" borderId="14" xfId="0" applyNumberFormat="1" applyFont="1" applyBorder="1" applyAlignment="1" applyProtection="1">
      <alignment horizontal="center" vertical="center"/>
      <protection locked="0"/>
    </xf>
    <xf numFmtId="165" fontId="12" fillId="0" borderId="14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17" fontId="10" fillId="5" borderId="10" xfId="0" quotePrefix="1" applyNumberFormat="1" applyFont="1" applyFill="1" applyBorder="1" applyAlignment="1" applyProtection="1">
      <alignment vertical="center"/>
      <protection locked="0"/>
    </xf>
    <xf numFmtId="17" fontId="10" fillId="5" borderId="10" xfId="0" quotePrefix="1" applyNumberFormat="1" applyFont="1" applyFill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center"/>
      <protection locked="0"/>
    </xf>
    <xf numFmtId="0" fontId="11" fillId="5" borderId="10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vertical="center"/>
      <protection locked="0"/>
    </xf>
    <xf numFmtId="164" fontId="14" fillId="0" borderId="11" xfId="0" applyNumberFormat="1" applyFont="1" applyBorder="1" applyAlignment="1">
      <alignment horizontal="center" vertical="center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1" fillId="5" borderId="24" xfId="0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165" fontId="3" fillId="2" borderId="4" xfId="0" applyNumberFormat="1" applyFont="1" applyFill="1" applyBorder="1" applyAlignment="1" applyProtection="1">
      <alignment horizontal="center" vertical="center"/>
      <protection locked="0"/>
    </xf>
    <xf numFmtId="165" fontId="3" fillId="2" borderId="5" xfId="0" applyNumberFormat="1" applyFont="1" applyFill="1" applyBorder="1" applyAlignment="1" applyProtection="1">
      <alignment horizontal="center" vertical="center"/>
      <protection locked="0"/>
    </xf>
    <xf numFmtId="165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 applyProtection="1">
      <alignment horizontal="center"/>
      <protection locked="0"/>
    </xf>
    <xf numFmtId="164" fontId="4" fillId="3" borderId="3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5" borderId="4" xfId="0" applyFont="1" applyFill="1" applyBorder="1" applyAlignment="1" applyProtection="1">
      <alignment horizontal="center"/>
      <protection locked="0"/>
    </xf>
    <xf numFmtId="0" fontId="9" fillId="5" borderId="5" xfId="0" applyFont="1" applyFill="1" applyBorder="1" applyAlignment="1" applyProtection="1">
      <alignment horizontal="center"/>
      <protection locked="0"/>
    </xf>
    <xf numFmtId="0" fontId="9" fillId="5" borderId="6" xfId="0" applyFont="1" applyFill="1" applyBorder="1" applyAlignment="1" applyProtection="1">
      <alignment horizont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165" fontId="11" fillId="3" borderId="4" xfId="0" applyNumberFormat="1" applyFont="1" applyFill="1" applyBorder="1" applyAlignment="1" applyProtection="1">
      <alignment horizontal="center" vertical="center"/>
      <protection locked="0"/>
    </xf>
    <xf numFmtId="165" fontId="11" fillId="3" borderId="5" xfId="0" applyNumberFormat="1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17" fontId="10" fillId="5" borderId="4" xfId="0" quotePrefix="1" applyNumberFormat="1" applyFont="1" applyFill="1" applyBorder="1" applyAlignment="1" applyProtection="1">
      <alignment horizontal="center" vertical="center"/>
      <protection locked="0"/>
    </xf>
    <xf numFmtId="17" fontId="10" fillId="5" borderId="5" xfId="0" quotePrefix="1" applyNumberFormat="1" applyFont="1" applyFill="1" applyBorder="1" applyAlignment="1" applyProtection="1">
      <alignment horizontal="center" vertical="center"/>
      <protection locked="0"/>
    </xf>
    <xf numFmtId="17" fontId="10" fillId="5" borderId="6" xfId="0" quotePrefix="1" applyNumberFormat="1" applyFont="1" applyFill="1" applyBorder="1" applyAlignment="1" applyProtection="1">
      <alignment horizontal="center" vertical="center"/>
      <protection locked="0"/>
    </xf>
    <xf numFmtId="167" fontId="0" fillId="0" borderId="0" xfId="0" applyNumberFormat="1" applyProtection="1">
      <protection locked="0"/>
    </xf>
    <xf numFmtId="167" fontId="8" fillId="0" borderId="11" xfId="0" applyNumberFormat="1" applyFont="1" applyBorder="1" applyAlignment="1">
      <alignment horizontal="center" vertical="center"/>
    </xf>
    <xf numFmtId="167" fontId="8" fillId="0" borderId="22" xfId="0" applyNumberFormat="1" applyFont="1" applyBorder="1" applyAlignment="1">
      <alignment horizontal="center" vertical="center"/>
    </xf>
    <xf numFmtId="167" fontId="8" fillId="0" borderId="12" xfId="0" applyNumberFormat="1" applyFont="1" applyBorder="1" applyAlignment="1">
      <alignment horizontal="center" vertical="center"/>
    </xf>
    <xf numFmtId="167" fontId="8" fillId="0" borderId="23" xfId="0" applyNumberFormat="1" applyFont="1" applyBorder="1" applyAlignment="1">
      <alignment horizontal="center" vertical="center"/>
    </xf>
    <xf numFmtId="167" fontId="8" fillId="0" borderId="15" xfId="0" applyNumberFormat="1" applyFont="1" applyBorder="1" applyAlignment="1">
      <alignment horizontal="center" vertical="center"/>
    </xf>
    <xf numFmtId="167" fontId="8" fillId="0" borderId="26" xfId="0" applyNumberFormat="1" applyFont="1" applyBorder="1" applyAlignment="1">
      <alignment horizontal="center" vertical="center"/>
    </xf>
    <xf numFmtId="167" fontId="13" fillId="3" borderId="10" xfId="0" applyNumberFormat="1" applyFont="1" applyFill="1" applyBorder="1" applyAlignment="1">
      <alignment horizontal="center" vertical="center"/>
    </xf>
    <xf numFmtId="167" fontId="13" fillId="3" borderId="21" xfId="0" applyNumberFormat="1" applyFont="1" applyFill="1" applyBorder="1" applyAlignment="1">
      <alignment horizontal="center" vertical="center"/>
    </xf>
    <xf numFmtId="167" fontId="13" fillId="3" borderId="25" xfId="0" applyNumberFormat="1" applyFont="1" applyFill="1" applyBorder="1" applyAlignment="1">
      <alignment horizontal="center" vertical="center"/>
    </xf>
    <xf numFmtId="167" fontId="12" fillId="0" borderId="14" xfId="0" applyNumberFormat="1" applyFont="1" applyBorder="1" applyAlignment="1" applyProtection="1">
      <alignment horizontal="center" vertical="center"/>
      <protection locked="0"/>
    </xf>
    <xf numFmtId="167" fontId="8" fillId="0" borderId="16" xfId="0" applyNumberFormat="1" applyFont="1" applyBorder="1" applyAlignment="1" applyProtection="1">
      <alignment horizontal="center" vertical="center"/>
      <protection locked="0"/>
    </xf>
    <xf numFmtId="167" fontId="8" fillId="0" borderId="17" xfId="0" applyNumberFormat="1" applyFont="1" applyBorder="1" applyAlignment="1" applyProtection="1">
      <alignment horizontal="center" vertical="center"/>
      <protection locked="0"/>
    </xf>
    <xf numFmtId="167" fontId="8" fillId="0" borderId="18" xfId="0" applyNumberFormat="1" applyFont="1" applyBorder="1" applyAlignment="1" applyProtection="1">
      <alignment horizontal="center" vertical="center"/>
      <protection locked="0"/>
    </xf>
    <xf numFmtId="167" fontId="8" fillId="0" borderId="14" xfId="0" applyNumberFormat="1" applyFont="1" applyBorder="1" applyAlignment="1" applyProtection="1">
      <alignment horizontal="center" vertical="center"/>
      <protection locked="0"/>
    </xf>
    <xf numFmtId="167" fontId="8" fillId="0" borderId="12" xfId="0" applyNumberFormat="1" applyFont="1" applyBorder="1" applyAlignment="1" applyProtection="1">
      <alignment horizontal="center" vertical="center"/>
      <protection locked="0"/>
    </xf>
    <xf numFmtId="167" fontId="8" fillId="0" borderId="13" xfId="0" applyNumberFormat="1" applyFont="1" applyBorder="1" applyAlignment="1" applyProtection="1">
      <alignment horizontal="center" vertical="center"/>
      <protection locked="0"/>
    </xf>
    <xf numFmtId="167" fontId="12" fillId="0" borderId="16" xfId="0" applyNumberFormat="1" applyFont="1" applyBorder="1" applyAlignment="1" applyProtection="1">
      <alignment horizontal="center" vertical="center"/>
      <protection locked="0"/>
    </xf>
    <xf numFmtId="167" fontId="12" fillId="0" borderId="19" xfId="0" applyNumberFormat="1" applyFont="1" applyBorder="1" applyAlignment="1" applyProtection="1">
      <alignment horizontal="center" vertical="center"/>
      <protection locked="0"/>
    </xf>
    <xf numFmtId="167" fontId="12" fillId="0" borderId="17" xfId="0" applyNumberFormat="1" applyFont="1" applyBorder="1" applyAlignment="1" applyProtection="1">
      <alignment horizontal="center" vertical="center"/>
      <protection locked="0"/>
    </xf>
    <xf numFmtId="167" fontId="12" fillId="0" borderId="20" xfId="0" applyNumberFormat="1" applyFont="1" applyBorder="1" applyAlignment="1" applyProtection="1">
      <alignment horizontal="center" vertical="center"/>
      <protection locked="0"/>
    </xf>
    <xf numFmtId="167" fontId="13" fillId="3" borderId="11" xfId="0" applyNumberFormat="1" applyFont="1" applyFill="1" applyBorder="1" applyAlignment="1">
      <alignment horizontal="center" vertical="center"/>
    </xf>
    <xf numFmtId="167" fontId="11" fillId="3" borderId="11" xfId="0" applyNumberFormat="1" applyFont="1" applyFill="1" applyBorder="1" applyAlignment="1">
      <alignment horizontal="center" vertical="center"/>
    </xf>
    <xf numFmtId="167" fontId="13" fillId="3" borderId="12" xfId="0" applyNumberFormat="1" applyFont="1" applyFill="1" applyBorder="1" applyAlignment="1">
      <alignment horizontal="center" vertical="center"/>
    </xf>
    <xf numFmtId="167" fontId="11" fillId="3" borderId="12" xfId="0" applyNumberFormat="1" applyFont="1" applyFill="1" applyBorder="1" applyAlignment="1">
      <alignment horizontal="center" vertical="center"/>
    </xf>
    <xf numFmtId="167" fontId="13" fillId="3" borderId="13" xfId="0" applyNumberFormat="1" applyFont="1" applyFill="1" applyBorder="1" applyAlignment="1">
      <alignment horizontal="center" vertical="center"/>
    </xf>
    <xf numFmtId="167" fontId="11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205740</xdr:colOff>
      <xdr:row>2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BD3F8F-0697-4B8E-8E12-F9B61A2808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6689" b="29302"/>
        <a:stretch/>
      </xdr:blipFill>
      <xdr:spPr>
        <a:xfrm>
          <a:off x="0" y="0"/>
          <a:ext cx="161544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85E41-CD17-4BCE-BD0A-172A819D70FD}">
  <dimension ref="A1:O43"/>
  <sheetViews>
    <sheetView topLeftCell="A23" zoomScale="75" zoomScaleNormal="75" workbookViewId="0">
      <selection activeCell="G41" activeCellId="13" sqref="G7:H8 G10:H11 G13:H14 G16:H17 G19:H19 G21:H21 G23:H23 G25:H25 G29:H29 G31:H31 G33:H33 G36:H36 G38:H38 G41:H41"/>
    </sheetView>
  </sheetViews>
  <sheetFormatPr defaultRowHeight="14.4" x14ac:dyDescent="0.3"/>
  <cols>
    <col min="4" max="4" width="36.33203125" customWidth="1"/>
    <col min="5" max="5" width="29.77734375" customWidth="1"/>
    <col min="6" max="6" width="4.33203125" customWidth="1"/>
    <col min="8" max="8" width="13.21875" customWidth="1"/>
    <col min="9" max="9" width="5" customWidth="1"/>
    <col min="10" max="10" width="39.5546875" bestFit="1" customWidth="1"/>
    <col min="11" max="11" width="9.88671875" customWidth="1"/>
    <col min="12" max="12" width="40.88671875" customWidth="1"/>
    <col min="13" max="13" width="6.21875" bestFit="1" customWidth="1"/>
    <col min="14" max="14" width="15.21875" bestFit="1" customWidth="1"/>
    <col min="15" max="15" width="17" bestFit="1" customWidth="1"/>
  </cols>
  <sheetData>
    <row r="1" spans="1:15" ht="24" thickBot="1" x14ac:dyDescent="0.5">
      <c r="A1" s="91" t="s">
        <v>14</v>
      </c>
      <c r="B1" s="92"/>
      <c r="C1" s="92"/>
      <c r="D1" s="92"/>
      <c r="E1" s="92"/>
      <c r="F1" s="92"/>
      <c r="G1" s="92"/>
      <c r="H1" s="93"/>
      <c r="I1" s="3"/>
      <c r="J1" s="3"/>
      <c r="K1" s="1"/>
    </row>
    <row r="2" spans="1:15" ht="9" customHeight="1" thickBot="1" x14ac:dyDescent="0.5">
      <c r="A2" s="4"/>
      <c r="B2" s="5"/>
      <c r="C2" s="5"/>
      <c r="D2" s="5"/>
      <c r="E2" s="5"/>
      <c r="F2" s="5"/>
      <c r="G2" s="5"/>
      <c r="H2" s="5"/>
      <c r="I2" s="6"/>
      <c r="J2" s="6"/>
    </row>
    <row r="3" spans="1:15" ht="23.4" customHeight="1" thickBot="1" x14ac:dyDescent="0.35">
      <c r="A3" s="94" t="s">
        <v>0</v>
      </c>
      <c r="B3" s="95"/>
      <c r="C3" s="96"/>
      <c r="D3" s="97"/>
      <c r="E3" s="98"/>
      <c r="F3" s="98"/>
      <c r="G3" s="98"/>
      <c r="H3" s="99"/>
      <c r="I3" s="6"/>
      <c r="J3" s="6"/>
    </row>
    <row r="4" spans="1:15" ht="9" customHeight="1" thickBot="1" x14ac:dyDescent="0.5">
      <c r="A4" s="3"/>
      <c r="B4" s="7"/>
      <c r="C4" s="7"/>
      <c r="D4" s="5"/>
      <c r="E4" s="5"/>
      <c r="F4" s="5"/>
      <c r="G4" s="5"/>
      <c r="H4" s="5"/>
      <c r="I4" s="6"/>
      <c r="J4" s="6"/>
    </row>
    <row r="5" spans="1:15" ht="24" customHeight="1" thickBot="1" x14ac:dyDescent="0.35">
      <c r="A5" s="94" t="s">
        <v>1</v>
      </c>
      <c r="B5" s="95"/>
      <c r="C5" s="96"/>
      <c r="D5" s="100"/>
      <c r="E5" s="101"/>
      <c r="F5" s="101"/>
      <c r="G5" s="101"/>
      <c r="H5" s="102"/>
      <c r="I5" s="6"/>
      <c r="J5" s="6"/>
    </row>
    <row r="6" spans="1:15" ht="9" customHeight="1" x14ac:dyDescent="0.45">
      <c r="A6" s="8"/>
      <c r="B6" s="8"/>
      <c r="C6" s="8"/>
      <c r="D6" s="9"/>
      <c r="E6" s="9"/>
      <c r="F6" s="9"/>
      <c r="G6" s="9"/>
      <c r="H6" s="9"/>
      <c r="I6" s="6"/>
      <c r="J6" s="6"/>
    </row>
    <row r="7" spans="1:15" s="2" customFormat="1" ht="23.4" x14ac:dyDescent="0.45">
      <c r="A7" s="86" t="s">
        <v>13</v>
      </c>
      <c r="B7" s="87"/>
      <c r="C7" s="87"/>
      <c r="D7" s="87"/>
      <c r="E7" s="88"/>
      <c r="F7" s="5"/>
      <c r="G7" s="89">
        <f>'Stock Received Record Sheet'!F76+'Stock Received Record Sheet'!F77</f>
        <v>0</v>
      </c>
      <c r="H7" s="90"/>
      <c r="I7" s="10"/>
      <c r="J7" s="10"/>
      <c r="K7" s="51"/>
      <c r="L7" s="52"/>
      <c r="M7" s="52"/>
      <c r="N7" s="52"/>
      <c r="O7" s="53"/>
    </row>
    <row r="8" spans="1:15" s="2" customFormat="1" ht="23.4" x14ac:dyDescent="0.45">
      <c r="A8" s="11"/>
      <c r="B8" s="11"/>
      <c r="C8" s="7"/>
      <c r="D8" s="7"/>
      <c r="E8" s="17" t="s">
        <v>5</v>
      </c>
      <c r="F8" s="5"/>
      <c r="G8" s="89">
        <f>G7*2.273</f>
        <v>0</v>
      </c>
      <c r="H8" s="90"/>
      <c r="I8" s="10"/>
      <c r="J8" s="10"/>
      <c r="K8" s="23"/>
      <c r="L8" s="23"/>
      <c r="M8" s="23"/>
      <c r="N8" s="23"/>
      <c r="O8" s="23"/>
    </row>
    <row r="9" spans="1:15" s="2" customFormat="1" ht="23.4" x14ac:dyDescent="0.45">
      <c r="A9" s="11"/>
      <c r="B9" s="11"/>
      <c r="C9" s="7"/>
      <c r="D9" s="12"/>
      <c r="E9" s="12"/>
      <c r="F9" s="5"/>
      <c r="G9" s="13"/>
      <c r="H9" s="13"/>
      <c r="I9" s="10"/>
      <c r="J9" s="10"/>
      <c r="N9" s="54"/>
      <c r="O9" s="54"/>
    </row>
    <row r="10" spans="1:15" s="2" customFormat="1" ht="23.4" x14ac:dyDescent="0.45">
      <c r="A10" s="86" t="s">
        <v>10</v>
      </c>
      <c r="B10" s="87"/>
      <c r="C10" s="87"/>
      <c r="D10" s="87"/>
      <c r="E10" s="88"/>
      <c r="F10" s="5"/>
      <c r="G10" s="89">
        <f>'Stock Received Record Sheet'!F78</f>
        <v>0</v>
      </c>
      <c r="H10" s="90"/>
      <c r="I10" s="10"/>
      <c r="J10" s="10"/>
      <c r="N10" s="54"/>
      <c r="O10" s="54"/>
    </row>
    <row r="11" spans="1:15" s="2" customFormat="1" ht="23.4" x14ac:dyDescent="0.45">
      <c r="A11" s="11"/>
      <c r="B11" s="11"/>
      <c r="C11" s="7"/>
      <c r="D11" s="7"/>
      <c r="E11" s="18" t="s">
        <v>5</v>
      </c>
      <c r="F11" s="5"/>
      <c r="G11" s="89">
        <f>G10*1.754</f>
        <v>0</v>
      </c>
      <c r="H11" s="90"/>
      <c r="I11" s="10"/>
      <c r="J11" s="10"/>
      <c r="N11" s="54"/>
      <c r="O11" s="54"/>
    </row>
    <row r="12" spans="1:15" s="2" customFormat="1" ht="23.4" x14ac:dyDescent="0.45">
      <c r="A12" s="11"/>
      <c r="B12" s="11"/>
      <c r="C12" s="7"/>
      <c r="D12" s="7"/>
      <c r="E12" s="25"/>
      <c r="F12" s="5"/>
      <c r="G12" s="28"/>
      <c r="H12" s="28"/>
      <c r="I12" s="10"/>
      <c r="J12" s="10"/>
      <c r="N12" s="54"/>
      <c r="O12" s="54"/>
    </row>
    <row r="13" spans="1:15" s="2" customFormat="1" ht="23.4" x14ac:dyDescent="0.45">
      <c r="A13" s="86" t="s">
        <v>17</v>
      </c>
      <c r="B13" s="87"/>
      <c r="C13" s="87"/>
      <c r="D13" s="87"/>
      <c r="E13" s="88"/>
      <c r="F13" s="5"/>
      <c r="G13" s="89">
        <f>'Stock Received Record Sheet'!F79</f>
        <v>0</v>
      </c>
      <c r="H13" s="90"/>
      <c r="I13" s="10"/>
      <c r="J13" s="10"/>
      <c r="N13" s="54"/>
      <c r="O13" s="54"/>
    </row>
    <row r="14" spans="1:15" s="2" customFormat="1" ht="23.4" x14ac:dyDescent="0.45">
      <c r="A14" s="11"/>
      <c r="B14" s="11"/>
      <c r="C14" s="7"/>
      <c r="D14" s="7"/>
      <c r="E14" s="18" t="s">
        <v>5</v>
      </c>
      <c r="F14" s="5"/>
      <c r="G14" s="89">
        <f>G13*1.22</f>
        <v>0</v>
      </c>
      <c r="H14" s="90"/>
      <c r="I14" s="10"/>
      <c r="J14" s="10"/>
      <c r="N14" s="54"/>
      <c r="O14" s="54"/>
    </row>
    <row r="15" spans="1:15" s="2" customFormat="1" ht="23.4" x14ac:dyDescent="0.45">
      <c r="A15" s="11"/>
      <c r="B15" s="11"/>
      <c r="C15" s="7"/>
      <c r="D15" s="7"/>
      <c r="E15" s="29"/>
      <c r="F15" s="5"/>
      <c r="G15" s="26"/>
      <c r="H15" s="27"/>
      <c r="I15" s="10"/>
      <c r="J15" s="10"/>
      <c r="N15" s="54"/>
      <c r="O15" s="54"/>
    </row>
    <row r="16" spans="1:15" s="2" customFormat="1" ht="23.4" x14ac:dyDescent="0.45">
      <c r="A16" s="86" t="s">
        <v>11</v>
      </c>
      <c r="B16" s="87"/>
      <c r="C16" s="87"/>
      <c r="D16" s="87"/>
      <c r="E16" s="88"/>
      <c r="F16" s="5"/>
      <c r="G16" s="89">
        <f>G7+G10+G13</f>
        <v>0</v>
      </c>
      <c r="H16" s="90"/>
      <c r="I16" s="10"/>
      <c r="J16" s="10"/>
      <c r="N16" s="54"/>
      <c r="O16" s="54"/>
    </row>
    <row r="17" spans="1:15" s="2" customFormat="1" ht="23.4" x14ac:dyDescent="0.45">
      <c r="A17" s="11"/>
      <c r="B17" s="11"/>
      <c r="C17" s="7"/>
      <c r="D17" s="7"/>
      <c r="E17" s="18" t="s">
        <v>5</v>
      </c>
      <c r="F17" s="5"/>
      <c r="G17" s="89">
        <f>+G8+G11+G14</f>
        <v>0</v>
      </c>
      <c r="H17" s="90"/>
      <c r="I17" s="10"/>
      <c r="J17" s="10"/>
      <c r="N17" s="54"/>
      <c r="O17" s="54"/>
    </row>
    <row r="18" spans="1:15" s="2" customFormat="1" ht="23.4" x14ac:dyDescent="0.45">
      <c r="A18" s="11"/>
      <c r="B18" s="11"/>
      <c r="C18" s="7"/>
      <c r="D18" s="12"/>
      <c r="E18" s="12"/>
      <c r="F18" s="5"/>
      <c r="G18" s="14"/>
      <c r="H18" s="14"/>
      <c r="I18" s="10"/>
      <c r="J18" s="10"/>
      <c r="N18" s="54"/>
      <c r="O18" s="54"/>
    </row>
    <row r="19" spans="1:15" s="2" customFormat="1" ht="23.4" x14ac:dyDescent="0.45">
      <c r="A19" s="16" t="s">
        <v>6</v>
      </c>
      <c r="B19" s="16"/>
      <c r="C19" s="19"/>
      <c r="D19" s="19"/>
      <c r="E19" s="17" t="s">
        <v>5</v>
      </c>
      <c r="F19" s="5"/>
      <c r="G19" s="103"/>
      <c r="H19" s="104"/>
      <c r="I19" s="10"/>
      <c r="J19" s="23" t="s">
        <v>12</v>
      </c>
      <c r="O19" s="54"/>
    </row>
    <row r="20" spans="1:15" s="2" customFormat="1" ht="23.4" x14ac:dyDescent="0.45">
      <c r="A20" s="7"/>
      <c r="B20" s="7"/>
      <c r="C20" s="7"/>
      <c r="D20" s="105"/>
      <c r="E20" s="105"/>
      <c r="F20" s="5"/>
      <c r="G20" s="5"/>
      <c r="H20" s="5"/>
      <c r="I20" s="10"/>
      <c r="J20" s="23"/>
    </row>
    <row r="21" spans="1:15" s="2" customFormat="1" ht="23.4" x14ac:dyDescent="0.45">
      <c r="A21" s="16" t="s">
        <v>41</v>
      </c>
      <c r="B21" s="16"/>
      <c r="C21" s="19"/>
      <c r="D21" s="19"/>
      <c r="E21" s="17" t="s">
        <v>5</v>
      </c>
      <c r="F21" s="5"/>
      <c r="G21" s="103"/>
      <c r="H21" s="104"/>
      <c r="I21" s="10"/>
      <c r="J21" s="23"/>
    </row>
    <row r="22" spans="1:15" s="2" customFormat="1" ht="23.4" x14ac:dyDescent="0.45">
      <c r="A22" s="7"/>
      <c r="B22" s="7"/>
      <c r="C22" s="7"/>
      <c r="D22" s="7"/>
      <c r="E22" s="25"/>
      <c r="F22" s="5"/>
      <c r="G22" s="14"/>
      <c r="H22" s="14"/>
      <c r="I22" s="10"/>
      <c r="J22" s="23"/>
    </row>
    <row r="23" spans="1:15" s="2" customFormat="1" ht="23.4" x14ac:dyDescent="0.45">
      <c r="A23" s="16" t="s">
        <v>42</v>
      </c>
      <c r="B23" s="16"/>
      <c r="C23" s="19"/>
      <c r="D23" s="19"/>
      <c r="E23" s="17" t="s">
        <v>5</v>
      </c>
      <c r="F23" s="5"/>
      <c r="G23" s="103"/>
      <c r="H23" s="104"/>
      <c r="I23" s="10"/>
      <c r="J23" s="23"/>
    </row>
    <row r="24" spans="1:15" s="2" customFormat="1" ht="24" thickBot="1" x14ac:dyDescent="0.5">
      <c r="A24" s="7"/>
      <c r="B24" s="7"/>
      <c r="C24" s="7"/>
      <c r="D24" s="25"/>
      <c r="E24" s="25"/>
      <c r="F24" s="5"/>
      <c r="G24" s="5"/>
      <c r="H24" s="5"/>
      <c r="I24" s="10"/>
      <c r="J24" s="23"/>
    </row>
    <row r="25" spans="1:15" s="2" customFormat="1" ht="24" thickBot="1" x14ac:dyDescent="0.5">
      <c r="A25" s="16" t="s">
        <v>7</v>
      </c>
      <c r="B25" s="19"/>
      <c r="C25" s="19"/>
      <c r="D25" s="19"/>
      <c r="E25" s="17" t="s">
        <v>5</v>
      </c>
      <c r="F25" s="5"/>
      <c r="G25" s="106">
        <f>G17+G19+G21-G23</f>
        <v>0</v>
      </c>
      <c r="H25" s="107"/>
      <c r="I25" s="10"/>
      <c r="J25" s="24"/>
    </row>
    <row r="26" spans="1:15" s="2" customFormat="1" ht="23.4" x14ac:dyDescent="0.45">
      <c r="A26" s="7"/>
      <c r="B26" s="7"/>
      <c r="C26" s="7"/>
      <c r="D26" s="105"/>
      <c r="E26" s="105"/>
      <c r="F26" s="5"/>
      <c r="G26" s="5"/>
      <c r="H26" s="5"/>
      <c r="I26" s="10"/>
      <c r="J26" s="10"/>
    </row>
    <row r="27" spans="1:15" s="2" customFormat="1" ht="23.4" x14ac:dyDescent="0.45">
      <c r="A27" s="20" t="s">
        <v>43</v>
      </c>
      <c r="B27" s="21"/>
      <c r="C27" s="21"/>
      <c r="D27" s="21"/>
      <c r="E27" s="22"/>
      <c r="F27" s="5"/>
      <c r="G27" s="5"/>
      <c r="H27" s="5"/>
      <c r="I27" s="10"/>
      <c r="J27" s="10"/>
    </row>
    <row r="28" spans="1:15" s="2" customFormat="1" ht="23.4" x14ac:dyDescent="0.45">
      <c r="A28" s="7"/>
      <c r="B28" s="7"/>
      <c r="C28" s="7"/>
      <c r="D28" s="7"/>
      <c r="E28" s="7"/>
      <c r="F28" s="5"/>
      <c r="G28" s="5"/>
      <c r="H28" s="5"/>
      <c r="I28" s="10"/>
      <c r="J28" s="10"/>
    </row>
    <row r="29" spans="1:15" s="2" customFormat="1" ht="25.2" customHeight="1" x14ac:dyDescent="0.45">
      <c r="A29" s="16" t="s">
        <v>15</v>
      </c>
      <c r="B29" s="19"/>
      <c r="C29" s="19"/>
      <c r="D29" s="19"/>
      <c r="E29" s="17" t="s">
        <v>5</v>
      </c>
      <c r="F29" s="5"/>
      <c r="G29" s="103"/>
      <c r="H29" s="104"/>
      <c r="I29" s="10"/>
      <c r="J29" s="10"/>
    </row>
    <row r="30" spans="1:15" s="2" customFormat="1" ht="23.4" x14ac:dyDescent="0.45">
      <c r="A30" s="7"/>
      <c r="B30" s="7"/>
      <c r="C30" s="7"/>
      <c r="D30" s="25"/>
      <c r="E30" s="25"/>
      <c r="F30" s="5"/>
      <c r="G30" s="5"/>
      <c r="H30" s="5"/>
      <c r="I30" s="10"/>
      <c r="J30" s="10"/>
    </row>
    <row r="31" spans="1:15" s="2" customFormat="1" ht="23.4" x14ac:dyDescent="0.45">
      <c r="A31" s="16" t="s">
        <v>16</v>
      </c>
      <c r="B31" s="19"/>
      <c r="C31" s="19"/>
      <c r="D31" s="19"/>
      <c r="E31" s="17" t="s">
        <v>5</v>
      </c>
      <c r="F31" s="5"/>
      <c r="G31" s="103"/>
      <c r="H31" s="104"/>
      <c r="I31" s="10"/>
      <c r="J31" s="10"/>
    </row>
    <row r="32" spans="1:15" s="2" customFormat="1" ht="23.4" x14ac:dyDescent="0.45">
      <c r="A32" s="7"/>
      <c r="B32" s="7"/>
      <c r="C32" s="7"/>
      <c r="D32" s="105"/>
      <c r="E32" s="105"/>
      <c r="F32" s="5"/>
      <c r="G32" s="5"/>
      <c r="H32" s="5"/>
      <c r="I32" s="10"/>
      <c r="J32" s="10"/>
    </row>
    <row r="33" spans="1:10" s="2" customFormat="1" ht="23.4" x14ac:dyDescent="0.45">
      <c r="A33" s="16" t="s">
        <v>2</v>
      </c>
      <c r="B33" s="19"/>
      <c r="C33" s="19"/>
      <c r="D33" s="19"/>
      <c r="E33" s="17" t="s">
        <v>5</v>
      </c>
      <c r="F33" s="5"/>
      <c r="G33" s="89">
        <f>G29+G31</f>
        <v>0</v>
      </c>
      <c r="H33" s="108"/>
      <c r="I33" s="10"/>
      <c r="J33" s="10"/>
    </row>
    <row r="34" spans="1:10" s="2" customFormat="1" ht="23.4" x14ac:dyDescent="0.45">
      <c r="A34" s="7"/>
      <c r="B34" s="7"/>
      <c r="C34" s="7"/>
      <c r="D34" s="105"/>
      <c r="E34" s="105"/>
      <c r="F34" s="5"/>
      <c r="G34" s="5"/>
      <c r="H34" s="5"/>
      <c r="I34" s="10"/>
      <c r="J34" s="10"/>
    </row>
    <row r="35" spans="1:10" s="2" customFormat="1" ht="23.4" x14ac:dyDescent="0.45">
      <c r="A35" s="7"/>
      <c r="B35" s="7"/>
      <c r="C35" s="7"/>
      <c r="D35" s="7"/>
      <c r="E35" s="7"/>
      <c r="F35" s="5"/>
      <c r="G35" s="5"/>
      <c r="H35" s="5"/>
      <c r="I35" s="10"/>
      <c r="J35" s="10"/>
    </row>
    <row r="36" spans="1:10" s="2" customFormat="1" ht="23.4" x14ac:dyDescent="0.45">
      <c r="A36" s="16" t="s">
        <v>3</v>
      </c>
      <c r="B36" s="19"/>
      <c r="C36" s="19"/>
      <c r="D36" s="19"/>
      <c r="E36" s="17" t="s">
        <v>5</v>
      </c>
      <c r="F36" s="5"/>
      <c r="G36" s="89">
        <f>G25-G33</f>
        <v>0</v>
      </c>
      <c r="H36" s="108"/>
      <c r="I36" s="10"/>
      <c r="J36" s="10"/>
    </row>
    <row r="37" spans="1:10" s="2" customFormat="1" ht="23.4" x14ac:dyDescent="0.45">
      <c r="A37" s="7"/>
      <c r="B37" s="7"/>
      <c r="C37" s="7"/>
      <c r="D37" s="105"/>
      <c r="E37" s="105"/>
      <c r="F37" s="5"/>
      <c r="G37" s="15"/>
      <c r="H37" s="8"/>
      <c r="I37" s="10"/>
      <c r="J37" s="23"/>
    </row>
    <row r="38" spans="1:10" s="2" customFormat="1" ht="23.4" x14ac:dyDescent="0.45">
      <c r="A38" s="16" t="s">
        <v>8</v>
      </c>
      <c r="B38" s="19"/>
      <c r="C38" s="19"/>
      <c r="D38" s="19"/>
      <c r="E38" s="17" t="s">
        <v>5</v>
      </c>
      <c r="F38" s="5"/>
      <c r="G38" s="103"/>
      <c r="H38" s="104"/>
      <c r="I38" s="10"/>
      <c r="J38" s="23" t="s">
        <v>12</v>
      </c>
    </row>
    <row r="39" spans="1:10" s="2" customFormat="1" ht="23.4" x14ac:dyDescent="0.45">
      <c r="A39" s="7"/>
      <c r="B39" s="7"/>
      <c r="C39" s="7"/>
      <c r="D39" s="105"/>
      <c r="E39" s="105"/>
      <c r="F39" s="5"/>
      <c r="G39" s="5"/>
      <c r="H39" s="5"/>
      <c r="I39" s="10"/>
      <c r="J39" s="10"/>
    </row>
    <row r="40" spans="1:10" s="2" customFormat="1" ht="24" thickBot="1" x14ac:dyDescent="0.5">
      <c r="A40" s="7"/>
      <c r="B40" s="7"/>
      <c r="C40" s="7"/>
      <c r="D40" s="7"/>
      <c r="E40" s="7"/>
      <c r="F40" s="5"/>
      <c r="G40" s="5"/>
      <c r="H40" s="5"/>
      <c r="I40" s="10"/>
      <c r="J40" s="10"/>
    </row>
    <row r="41" spans="1:10" s="2" customFormat="1" ht="24" thickBot="1" x14ac:dyDescent="0.5">
      <c r="A41" s="20" t="s">
        <v>4</v>
      </c>
      <c r="B41" s="21"/>
      <c r="C41" s="21"/>
      <c r="D41" s="21"/>
      <c r="E41" s="17" t="s">
        <v>5</v>
      </c>
      <c r="F41" s="5"/>
      <c r="G41" s="106">
        <f>G38-G36</f>
        <v>0</v>
      </c>
      <c r="H41" s="107"/>
      <c r="I41" s="10"/>
      <c r="J41" s="10"/>
    </row>
    <row r="42" spans="1:10" ht="23.4" x14ac:dyDescent="0.45">
      <c r="A42" s="7"/>
      <c r="B42" s="7"/>
      <c r="C42" s="7"/>
      <c r="D42" s="105"/>
      <c r="E42" s="105"/>
      <c r="F42" s="6"/>
      <c r="G42" s="6"/>
      <c r="H42" s="6"/>
      <c r="I42" s="6"/>
      <c r="J42" s="6"/>
    </row>
    <row r="43" spans="1:10" x14ac:dyDescent="0.3">
      <c r="A43" s="6"/>
      <c r="B43" s="6"/>
      <c r="C43" s="6"/>
      <c r="D43" s="6"/>
      <c r="E43" s="6"/>
      <c r="F43" s="6"/>
      <c r="G43" s="6"/>
      <c r="H43" s="6"/>
      <c r="I43" s="6"/>
      <c r="J43" s="6"/>
    </row>
  </sheetData>
  <sheetProtection sheet="1" objects="1" scenarios="1"/>
  <mergeCells count="34">
    <mergeCell ref="D37:E37"/>
    <mergeCell ref="G38:H38"/>
    <mergeCell ref="D39:E39"/>
    <mergeCell ref="G41:H41"/>
    <mergeCell ref="D42:E42"/>
    <mergeCell ref="G31:H31"/>
    <mergeCell ref="D32:E32"/>
    <mergeCell ref="G33:H33"/>
    <mergeCell ref="D34:E34"/>
    <mergeCell ref="G36:H36"/>
    <mergeCell ref="D20:E20"/>
    <mergeCell ref="G29:H29"/>
    <mergeCell ref="G21:H21"/>
    <mergeCell ref="G25:H25"/>
    <mergeCell ref="G23:H23"/>
    <mergeCell ref="D26:E26"/>
    <mergeCell ref="A16:E16"/>
    <mergeCell ref="G16:H16"/>
    <mergeCell ref="G17:H17"/>
    <mergeCell ref="G19:H19"/>
    <mergeCell ref="G8:H8"/>
    <mergeCell ref="A10:E10"/>
    <mergeCell ref="G10:H10"/>
    <mergeCell ref="G11:H11"/>
    <mergeCell ref="A13:E13"/>
    <mergeCell ref="G13:H13"/>
    <mergeCell ref="G14:H14"/>
    <mergeCell ref="A7:E7"/>
    <mergeCell ref="G7:H7"/>
    <mergeCell ref="A1:H1"/>
    <mergeCell ref="A3:C3"/>
    <mergeCell ref="D3:H3"/>
    <mergeCell ref="A5:C5"/>
    <mergeCell ref="D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CD9A4-3A48-4A6C-B63E-5B0FB01A5A57}">
  <dimension ref="B3:K80"/>
  <sheetViews>
    <sheetView tabSelected="1" workbookViewId="0">
      <selection activeCell="G86" sqref="G86"/>
    </sheetView>
  </sheetViews>
  <sheetFormatPr defaultRowHeight="14.4" x14ac:dyDescent="0.3"/>
  <cols>
    <col min="1" max="1" width="8.88671875" style="60"/>
    <col min="2" max="2" width="20.5546875" style="60" bestFit="1" customWidth="1"/>
    <col min="3" max="3" width="34.6640625" style="60" bestFit="1" customWidth="1"/>
    <col min="4" max="4" width="18.77734375" style="60" customWidth="1"/>
    <col min="5" max="5" width="10.88671875" style="60" customWidth="1"/>
    <col min="6" max="6" width="16.5546875" style="60" bestFit="1" customWidth="1"/>
    <col min="7" max="7" width="11.33203125" style="60" bestFit="1" customWidth="1"/>
    <col min="8" max="16384" width="8.88671875" style="60"/>
  </cols>
  <sheetData>
    <row r="3" spans="2:11" ht="15" thickBot="1" x14ac:dyDescent="0.35">
      <c r="B3" s="58"/>
      <c r="C3" s="59"/>
      <c r="D3" s="59"/>
      <c r="E3" s="59"/>
      <c r="F3" s="59"/>
      <c r="G3" s="59"/>
    </row>
    <row r="4" spans="2:11" ht="18.600000000000001" thickBot="1" x14ac:dyDescent="0.4">
      <c r="B4" s="109" t="s">
        <v>20</v>
      </c>
      <c r="C4" s="110"/>
      <c r="D4" s="110"/>
      <c r="E4" s="110"/>
      <c r="F4" s="110"/>
      <c r="G4" s="111"/>
    </row>
    <row r="5" spans="2:11" ht="16.2" thickBot="1" x14ac:dyDescent="0.35">
      <c r="B5" s="61" t="s">
        <v>21</v>
      </c>
      <c r="C5" s="62"/>
      <c r="D5" s="63" t="s">
        <v>22</v>
      </c>
      <c r="E5" s="118"/>
      <c r="F5" s="119"/>
      <c r="G5" s="120"/>
    </row>
    <row r="6" spans="2:11" ht="15" thickBot="1" x14ac:dyDescent="0.35">
      <c r="B6" s="64" t="s">
        <v>1</v>
      </c>
      <c r="C6" s="65" t="s">
        <v>23</v>
      </c>
      <c r="D6" s="66" t="s">
        <v>44</v>
      </c>
      <c r="E6" s="84" t="s">
        <v>45</v>
      </c>
      <c r="F6" s="84" t="s">
        <v>46</v>
      </c>
      <c r="G6" s="65" t="s">
        <v>24</v>
      </c>
    </row>
    <row r="7" spans="2:11" x14ac:dyDescent="0.3">
      <c r="B7" s="30"/>
      <c r="C7" s="33"/>
      <c r="D7" s="132"/>
      <c r="E7" s="122">
        <f>D7*0.15</f>
        <v>0</v>
      </c>
      <c r="F7" s="123">
        <f>D7+E7</f>
        <v>0</v>
      </c>
      <c r="G7" s="81" t="s">
        <v>25</v>
      </c>
    </row>
    <row r="8" spans="2:11" x14ac:dyDescent="0.3">
      <c r="B8" s="31"/>
      <c r="C8" s="34"/>
      <c r="D8" s="133"/>
      <c r="E8" s="124">
        <f t="shared" ref="E8:E22" si="0">D8*0.15</f>
        <v>0</v>
      </c>
      <c r="F8" s="125">
        <f t="shared" ref="F8:F22" si="1">D8+E8</f>
        <v>0</v>
      </c>
      <c r="G8" s="82" t="s">
        <v>25</v>
      </c>
      <c r="K8" s="121"/>
    </row>
    <row r="9" spans="2:11" x14ac:dyDescent="0.3">
      <c r="B9" s="31"/>
      <c r="C9" s="34"/>
      <c r="D9" s="133"/>
      <c r="E9" s="124">
        <f t="shared" si="0"/>
        <v>0</v>
      </c>
      <c r="F9" s="125">
        <f t="shared" si="1"/>
        <v>0</v>
      </c>
      <c r="G9" s="82" t="s">
        <v>25</v>
      </c>
    </row>
    <row r="10" spans="2:11" x14ac:dyDescent="0.3">
      <c r="B10" s="31"/>
      <c r="C10" s="34"/>
      <c r="D10" s="133"/>
      <c r="E10" s="124">
        <f t="shared" si="0"/>
        <v>0</v>
      </c>
      <c r="F10" s="125">
        <f t="shared" si="1"/>
        <v>0</v>
      </c>
      <c r="G10" s="82" t="s">
        <v>25</v>
      </c>
    </row>
    <row r="11" spans="2:11" x14ac:dyDescent="0.3">
      <c r="B11" s="31"/>
      <c r="C11" s="34"/>
      <c r="D11" s="133"/>
      <c r="E11" s="124">
        <f t="shared" si="0"/>
        <v>0</v>
      </c>
      <c r="F11" s="125">
        <f t="shared" si="1"/>
        <v>0</v>
      </c>
      <c r="G11" s="82" t="s">
        <v>25</v>
      </c>
    </row>
    <row r="12" spans="2:11" x14ac:dyDescent="0.3">
      <c r="B12" s="31"/>
      <c r="C12" s="34"/>
      <c r="D12" s="133"/>
      <c r="E12" s="124">
        <f t="shared" si="0"/>
        <v>0</v>
      </c>
      <c r="F12" s="125">
        <f t="shared" si="1"/>
        <v>0</v>
      </c>
      <c r="G12" s="82" t="s">
        <v>25</v>
      </c>
    </row>
    <row r="13" spans="2:11" x14ac:dyDescent="0.3">
      <c r="B13" s="31"/>
      <c r="C13" s="34"/>
      <c r="D13" s="133"/>
      <c r="E13" s="124">
        <f t="shared" si="0"/>
        <v>0</v>
      </c>
      <c r="F13" s="125">
        <f t="shared" si="1"/>
        <v>0</v>
      </c>
      <c r="G13" s="82" t="s">
        <v>25</v>
      </c>
    </row>
    <row r="14" spans="2:11" x14ac:dyDescent="0.3">
      <c r="B14" s="31"/>
      <c r="C14" s="34"/>
      <c r="D14" s="133"/>
      <c r="E14" s="124">
        <f t="shared" si="0"/>
        <v>0</v>
      </c>
      <c r="F14" s="125">
        <f t="shared" si="1"/>
        <v>0</v>
      </c>
      <c r="G14" s="82" t="s">
        <v>25</v>
      </c>
    </row>
    <row r="15" spans="2:11" x14ac:dyDescent="0.3">
      <c r="B15" s="31"/>
      <c r="C15" s="34"/>
      <c r="D15" s="133"/>
      <c r="E15" s="124">
        <f t="shared" si="0"/>
        <v>0</v>
      </c>
      <c r="F15" s="125">
        <f t="shared" si="1"/>
        <v>0</v>
      </c>
      <c r="G15" s="82" t="s">
        <v>25</v>
      </c>
    </row>
    <row r="16" spans="2:11" x14ac:dyDescent="0.3">
      <c r="B16" s="31"/>
      <c r="C16" s="34"/>
      <c r="D16" s="133"/>
      <c r="E16" s="124">
        <f t="shared" si="0"/>
        <v>0</v>
      </c>
      <c r="F16" s="125">
        <f t="shared" si="1"/>
        <v>0</v>
      </c>
      <c r="G16" s="82" t="s">
        <v>25</v>
      </c>
    </row>
    <row r="17" spans="2:7" x14ac:dyDescent="0.3">
      <c r="B17" s="31"/>
      <c r="C17" s="34"/>
      <c r="D17" s="133"/>
      <c r="E17" s="124">
        <f t="shared" si="0"/>
        <v>0</v>
      </c>
      <c r="F17" s="125">
        <f t="shared" si="1"/>
        <v>0</v>
      </c>
      <c r="G17" s="82" t="s">
        <v>25</v>
      </c>
    </row>
    <row r="18" spans="2:7" x14ac:dyDescent="0.3">
      <c r="B18" s="31"/>
      <c r="C18" s="34"/>
      <c r="D18" s="133"/>
      <c r="E18" s="124">
        <f t="shared" si="0"/>
        <v>0</v>
      </c>
      <c r="F18" s="125">
        <f t="shared" si="1"/>
        <v>0</v>
      </c>
      <c r="G18" s="82" t="s">
        <v>25</v>
      </c>
    </row>
    <row r="19" spans="2:7" x14ac:dyDescent="0.3">
      <c r="B19" s="31"/>
      <c r="C19" s="34"/>
      <c r="D19" s="133"/>
      <c r="E19" s="124">
        <f t="shared" si="0"/>
        <v>0</v>
      </c>
      <c r="F19" s="125">
        <f t="shared" si="1"/>
        <v>0</v>
      </c>
      <c r="G19" s="82" t="s">
        <v>25</v>
      </c>
    </row>
    <row r="20" spans="2:7" x14ac:dyDescent="0.3">
      <c r="B20" s="31"/>
      <c r="C20" s="34"/>
      <c r="D20" s="133"/>
      <c r="E20" s="124">
        <f t="shared" si="0"/>
        <v>0</v>
      </c>
      <c r="F20" s="125">
        <f t="shared" si="1"/>
        <v>0</v>
      </c>
      <c r="G20" s="82" t="s">
        <v>25</v>
      </c>
    </row>
    <row r="21" spans="2:7" x14ac:dyDescent="0.3">
      <c r="B21" s="31"/>
      <c r="C21" s="34"/>
      <c r="D21" s="133"/>
      <c r="E21" s="124">
        <f t="shared" si="0"/>
        <v>0</v>
      </c>
      <c r="F21" s="125">
        <f t="shared" si="1"/>
        <v>0</v>
      </c>
      <c r="G21" s="82" t="s">
        <v>25</v>
      </c>
    </row>
    <row r="22" spans="2:7" ht="15" thickBot="1" x14ac:dyDescent="0.35">
      <c r="B22" s="32"/>
      <c r="C22" s="35"/>
      <c r="D22" s="134"/>
      <c r="E22" s="126">
        <f t="shared" si="0"/>
        <v>0</v>
      </c>
      <c r="F22" s="127">
        <f t="shared" si="1"/>
        <v>0</v>
      </c>
      <c r="G22" s="82" t="s">
        <v>25</v>
      </c>
    </row>
    <row r="23" spans="2:7" ht="15" thickBot="1" x14ac:dyDescent="0.35">
      <c r="B23" s="112" t="s">
        <v>26</v>
      </c>
      <c r="C23" s="113"/>
      <c r="D23" s="128">
        <f>SUM(D7:D22)</f>
        <v>0</v>
      </c>
      <c r="E23" s="128">
        <f t="shared" ref="E23:F23" si="2">SUM(E7:E22)</f>
        <v>0</v>
      </c>
      <c r="F23" s="128">
        <f t="shared" si="2"/>
        <v>0</v>
      </c>
      <c r="G23" s="67" t="s">
        <v>25</v>
      </c>
    </row>
    <row r="24" spans="2:7" x14ac:dyDescent="0.3">
      <c r="B24" s="36"/>
      <c r="C24" s="33"/>
      <c r="D24" s="135"/>
      <c r="E24" s="122">
        <f>D24*0.15</f>
        <v>0</v>
      </c>
      <c r="F24" s="123">
        <f>D24+E24</f>
        <v>0</v>
      </c>
      <c r="G24" s="68" t="s">
        <v>27</v>
      </c>
    </row>
    <row r="25" spans="2:7" x14ac:dyDescent="0.3">
      <c r="B25" s="36"/>
      <c r="C25" s="55"/>
      <c r="D25" s="135"/>
      <c r="E25" s="124">
        <f t="shared" ref="E25:E39" si="3">D25*0.15</f>
        <v>0</v>
      </c>
      <c r="F25" s="125">
        <f t="shared" ref="F25:F29" si="4">D25+E25</f>
        <v>0</v>
      </c>
      <c r="G25" s="68" t="s">
        <v>27</v>
      </c>
    </row>
    <row r="26" spans="2:7" x14ac:dyDescent="0.3">
      <c r="B26" s="36"/>
      <c r="C26" s="55"/>
      <c r="D26" s="135"/>
      <c r="E26" s="124">
        <f t="shared" si="3"/>
        <v>0</v>
      </c>
      <c r="F26" s="125">
        <f t="shared" si="4"/>
        <v>0</v>
      </c>
      <c r="G26" s="68" t="s">
        <v>27</v>
      </c>
    </row>
    <row r="27" spans="2:7" x14ac:dyDescent="0.3">
      <c r="B27" s="36"/>
      <c r="C27" s="55"/>
      <c r="D27" s="135"/>
      <c r="E27" s="124">
        <f t="shared" si="3"/>
        <v>0</v>
      </c>
      <c r="F27" s="125">
        <f t="shared" si="4"/>
        <v>0</v>
      </c>
      <c r="G27" s="68" t="s">
        <v>27</v>
      </c>
    </row>
    <row r="28" spans="2:7" x14ac:dyDescent="0.3">
      <c r="B28" s="36"/>
      <c r="C28" s="55"/>
      <c r="D28" s="135"/>
      <c r="E28" s="124">
        <f t="shared" si="3"/>
        <v>0</v>
      </c>
      <c r="F28" s="125">
        <f t="shared" si="4"/>
        <v>0</v>
      </c>
      <c r="G28" s="68" t="s">
        <v>27</v>
      </c>
    </row>
    <row r="29" spans="2:7" x14ac:dyDescent="0.3">
      <c r="B29" s="36"/>
      <c r="C29" s="55"/>
      <c r="D29" s="135"/>
      <c r="E29" s="124">
        <f t="shared" si="3"/>
        <v>0</v>
      </c>
      <c r="F29" s="125">
        <f t="shared" si="4"/>
        <v>0</v>
      </c>
      <c r="G29" s="68" t="s">
        <v>27</v>
      </c>
    </row>
    <row r="30" spans="2:7" x14ac:dyDescent="0.3">
      <c r="B30" s="36"/>
      <c r="C30" s="55"/>
      <c r="D30" s="135"/>
      <c r="E30" s="124">
        <f t="shared" si="3"/>
        <v>0</v>
      </c>
      <c r="F30" s="125">
        <f t="shared" ref="F30:F39" si="5">D30+E30</f>
        <v>0</v>
      </c>
      <c r="G30" s="68" t="s">
        <v>27</v>
      </c>
    </row>
    <row r="31" spans="2:7" x14ac:dyDescent="0.3">
      <c r="B31" s="36"/>
      <c r="C31" s="55"/>
      <c r="D31" s="135"/>
      <c r="E31" s="124">
        <f t="shared" si="3"/>
        <v>0</v>
      </c>
      <c r="F31" s="125">
        <f t="shared" si="5"/>
        <v>0</v>
      </c>
      <c r="G31" s="68" t="s">
        <v>27</v>
      </c>
    </row>
    <row r="32" spans="2:7" x14ac:dyDescent="0.3">
      <c r="B32" s="31"/>
      <c r="C32" s="34"/>
      <c r="D32" s="136"/>
      <c r="E32" s="124">
        <f t="shared" si="3"/>
        <v>0</v>
      </c>
      <c r="F32" s="125">
        <f t="shared" si="5"/>
        <v>0</v>
      </c>
      <c r="G32" s="48" t="s">
        <v>27</v>
      </c>
    </row>
    <row r="33" spans="2:7" x14ac:dyDescent="0.3">
      <c r="B33" s="31"/>
      <c r="C33" s="34"/>
      <c r="D33" s="136"/>
      <c r="E33" s="124">
        <f t="shared" si="3"/>
        <v>0</v>
      </c>
      <c r="F33" s="125">
        <f t="shared" si="5"/>
        <v>0</v>
      </c>
      <c r="G33" s="48" t="s">
        <v>27</v>
      </c>
    </row>
    <row r="34" spans="2:7" x14ac:dyDescent="0.3">
      <c r="B34" s="31"/>
      <c r="C34" s="34"/>
      <c r="D34" s="136"/>
      <c r="E34" s="124">
        <f t="shared" si="3"/>
        <v>0</v>
      </c>
      <c r="F34" s="125">
        <f t="shared" si="5"/>
        <v>0</v>
      </c>
      <c r="G34" s="48" t="s">
        <v>27</v>
      </c>
    </row>
    <row r="35" spans="2:7" x14ac:dyDescent="0.3">
      <c r="B35" s="31"/>
      <c r="C35" s="34"/>
      <c r="D35" s="136"/>
      <c r="E35" s="124">
        <f t="shared" si="3"/>
        <v>0</v>
      </c>
      <c r="F35" s="125">
        <f t="shared" si="5"/>
        <v>0</v>
      </c>
      <c r="G35" s="48" t="s">
        <v>27</v>
      </c>
    </row>
    <row r="36" spans="2:7" x14ac:dyDescent="0.3">
      <c r="B36" s="32"/>
      <c r="C36" s="37"/>
      <c r="D36" s="137"/>
      <c r="E36" s="124">
        <f t="shared" si="3"/>
        <v>0</v>
      </c>
      <c r="F36" s="125">
        <f t="shared" si="5"/>
        <v>0</v>
      </c>
      <c r="G36" s="49" t="s">
        <v>27</v>
      </c>
    </row>
    <row r="37" spans="2:7" x14ac:dyDescent="0.3">
      <c r="B37" s="32"/>
      <c r="C37" s="37"/>
      <c r="D37" s="137"/>
      <c r="E37" s="124">
        <f t="shared" si="3"/>
        <v>0</v>
      </c>
      <c r="F37" s="125">
        <f t="shared" si="5"/>
        <v>0</v>
      </c>
      <c r="G37" s="49" t="s">
        <v>27</v>
      </c>
    </row>
    <row r="38" spans="2:7" x14ac:dyDescent="0.3">
      <c r="B38" s="32"/>
      <c r="C38" s="37"/>
      <c r="D38" s="137"/>
      <c r="E38" s="124">
        <f t="shared" si="3"/>
        <v>0</v>
      </c>
      <c r="F38" s="125">
        <f t="shared" si="5"/>
        <v>0</v>
      </c>
      <c r="G38" s="49" t="s">
        <v>27</v>
      </c>
    </row>
    <row r="39" spans="2:7" ht="15" thickBot="1" x14ac:dyDescent="0.35">
      <c r="B39" s="32"/>
      <c r="C39" s="35"/>
      <c r="D39" s="137"/>
      <c r="E39" s="124">
        <f t="shared" si="3"/>
        <v>0</v>
      </c>
      <c r="F39" s="125">
        <f t="shared" si="5"/>
        <v>0</v>
      </c>
      <c r="G39" s="49" t="s">
        <v>27</v>
      </c>
    </row>
    <row r="40" spans="2:7" ht="15" thickBot="1" x14ac:dyDescent="0.35">
      <c r="B40" s="114" t="s">
        <v>28</v>
      </c>
      <c r="C40" s="115"/>
      <c r="D40" s="128">
        <f>SUM(D24:D39)</f>
        <v>0</v>
      </c>
      <c r="E40" s="129">
        <f t="shared" ref="E40:F40" si="6">SUM(E24:E39)</f>
        <v>0</v>
      </c>
      <c r="F40" s="129">
        <f t="shared" si="6"/>
        <v>0</v>
      </c>
      <c r="G40" s="69" t="s">
        <v>29</v>
      </c>
    </row>
    <row r="41" spans="2:7" x14ac:dyDescent="0.3">
      <c r="B41" s="30"/>
      <c r="C41" s="39"/>
      <c r="D41" s="138"/>
      <c r="E41" s="122">
        <f>D41*0.15</f>
        <v>0</v>
      </c>
      <c r="F41" s="123">
        <f>D41+E41</f>
        <v>0</v>
      </c>
      <c r="G41" s="81" t="s">
        <v>30</v>
      </c>
    </row>
    <row r="42" spans="2:7" x14ac:dyDescent="0.3">
      <c r="B42" s="36"/>
      <c r="C42" s="56"/>
      <c r="D42" s="139"/>
      <c r="E42" s="124">
        <f t="shared" ref="E42:E56" si="7">D42*0.15</f>
        <v>0</v>
      </c>
      <c r="F42" s="125">
        <f t="shared" ref="F42:F56" si="8">D42+E42</f>
        <v>0</v>
      </c>
      <c r="G42" s="82" t="s">
        <v>30</v>
      </c>
    </row>
    <row r="43" spans="2:7" x14ac:dyDescent="0.3">
      <c r="B43" s="36"/>
      <c r="C43" s="56"/>
      <c r="D43" s="139"/>
      <c r="E43" s="124">
        <f t="shared" si="7"/>
        <v>0</v>
      </c>
      <c r="F43" s="125">
        <f t="shared" si="8"/>
        <v>0</v>
      </c>
      <c r="G43" s="82" t="s">
        <v>30</v>
      </c>
    </row>
    <row r="44" spans="2:7" x14ac:dyDescent="0.3">
      <c r="B44" s="36"/>
      <c r="C44" s="56"/>
      <c r="D44" s="139"/>
      <c r="E44" s="124">
        <f t="shared" si="7"/>
        <v>0</v>
      </c>
      <c r="F44" s="125">
        <f t="shared" si="8"/>
        <v>0</v>
      </c>
      <c r="G44" s="82" t="s">
        <v>30</v>
      </c>
    </row>
    <row r="45" spans="2:7" x14ac:dyDescent="0.3">
      <c r="B45" s="36"/>
      <c r="C45" s="56"/>
      <c r="D45" s="139"/>
      <c r="E45" s="124">
        <f t="shared" si="7"/>
        <v>0</v>
      </c>
      <c r="F45" s="125">
        <f t="shared" si="8"/>
        <v>0</v>
      </c>
      <c r="G45" s="82" t="s">
        <v>30</v>
      </c>
    </row>
    <row r="46" spans="2:7" x14ac:dyDescent="0.3">
      <c r="B46" s="36"/>
      <c r="C46" s="56"/>
      <c r="D46" s="139"/>
      <c r="E46" s="124">
        <f t="shared" si="7"/>
        <v>0</v>
      </c>
      <c r="F46" s="125">
        <f t="shared" si="8"/>
        <v>0</v>
      </c>
      <c r="G46" s="82" t="s">
        <v>30</v>
      </c>
    </row>
    <row r="47" spans="2:7" x14ac:dyDescent="0.3">
      <c r="B47" s="36"/>
      <c r="C47" s="56"/>
      <c r="D47" s="139"/>
      <c r="E47" s="124">
        <f t="shared" si="7"/>
        <v>0</v>
      </c>
      <c r="F47" s="125">
        <f t="shared" si="8"/>
        <v>0</v>
      </c>
      <c r="G47" s="82" t="s">
        <v>30</v>
      </c>
    </row>
    <row r="48" spans="2:7" x14ac:dyDescent="0.3">
      <c r="B48" s="36"/>
      <c r="C48" s="56"/>
      <c r="D48" s="139"/>
      <c r="E48" s="124">
        <f t="shared" si="7"/>
        <v>0</v>
      </c>
      <c r="F48" s="125">
        <f t="shared" si="8"/>
        <v>0</v>
      </c>
      <c r="G48" s="82" t="s">
        <v>30</v>
      </c>
    </row>
    <row r="49" spans="2:7" x14ac:dyDescent="0.3">
      <c r="B49" s="36"/>
      <c r="C49" s="56"/>
      <c r="D49" s="139"/>
      <c r="E49" s="124">
        <f t="shared" si="7"/>
        <v>0</v>
      </c>
      <c r="F49" s="125">
        <f t="shared" si="8"/>
        <v>0</v>
      </c>
      <c r="G49" s="82" t="s">
        <v>30</v>
      </c>
    </row>
    <row r="50" spans="2:7" x14ac:dyDescent="0.3">
      <c r="B50" s="36"/>
      <c r="C50" s="56"/>
      <c r="D50" s="139"/>
      <c r="E50" s="124">
        <f t="shared" si="7"/>
        <v>0</v>
      </c>
      <c r="F50" s="125">
        <f t="shared" si="8"/>
        <v>0</v>
      </c>
      <c r="G50" s="82" t="s">
        <v>30</v>
      </c>
    </row>
    <row r="51" spans="2:7" x14ac:dyDescent="0.3">
      <c r="B51" s="31"/>
      <c r="C51" s="40"/>
      <c r="D51" s="140"/>
      <c r="E51" s="124">
        <f t="shared" si="7"/>
        <v>0</v>
      </c>
      <c r="F51" s="125">
        <f t="shared" si="8"/>
        <v>0</v>
      </c>
      <c r="G51" s="82" t="s">
        <v>30</v>
      </c>
    </row>
    <row r="52" spans="2:7" x14ac:dyDescent="0.3">
      <c r="B52" s="31"/>
      <c r="C52" s="40"/>
      <c r="D52" s="140"/>
      <c r="E52" s="124">
        <f t="shared" si="7"/>
        <v>0</v>
      </c>
      <c r="F52" s="125">
        <f t="shared" si="8"/>
        <v>0</v>
      </c>
      <c r="G52" s="82" t="s">
        <v>30</v>
      </c>
    </row>
    <row r="53" spans="2:7" x14ac:dyDescent="0.3">
      <c r="B53" s="31"/>
      <c r="C53" s="40"/>
      <c r="D53" s="140"/>
      <c r="E53" s="124">
        <f t="shared" si="7"/>
        <v>0</v>
      </c>
      <c r="F53" s="125">
        <f t="shared" si="8"/>
        <v>0</v>
      </c>
      <c r="G53" s="82" t="s">
        <v>30</v>
      </c>
    </row>
    <row r="54" spans="2:7" x14ac:dyDescent="0.3">
      <c r="B54" s="31"/>
      <c r="C54" s="40"/>
      <c r="D54" s="140"/>
      <c r="E54" s="124">
        <f t="shared" si="7"/>
        <v>0</v>
      </c>
      <c r="F54" s="125">
        <f t="shared" si="8"/>
        <v>0</v>
      </c>
      <c r="G54" s="82" t="s">
        <v>30</v>
      </c>
    </row>
    <row r="55" spans="2:7" x14ac:dyDescent="0.3">
      <c r="B55" s="31"/>
      <c r="C55" s="40"/>
      <c r="D55" s="140"/>
      <c r="E55" s="124">
        <f t="shared" si="7"/>
        <v>0</v>
      </c>
      <c r="F55" s="125">
        <f t="shared" si="8"/>
        <v>0</v>
      </c>
      <c r="G55" s="82" t="s">
        <v>30</v>
      </c>
    </row>
    <row r="56" spans="2:7" ht="15" thickBot="1" x14ac:dyDescent="0.35">
      <c r="B56" s="38"/>
      <c r="C56" s="41"/>
      <c r="D56" s="141"/>
      <c r="E56" s="126">
        <f t="shared" si="7"/>
        <v>0</v>
      </c>
      <c r="F56" s="127">
        <f t="shared" si="8"/>
        <v>0</v>
      </c>
      <c r="G56" s="83" t="s">
        <v>30</v>
      </c>
    </row>
    <row r="57" spans="2:7" ht="15" thickBot="1" x14ac:dyDescent="0.35">
      <c r="B57" s="114" t="s">
        <v>31</v>
      </c>
      <c r="C57" s="115"/>
      <c r="D57" s="128">
        <f>SUM(D41:D56)</f>
        <v>0</v>
      </c>
      <c r="E57" s="130">
        <f t="shared" ref="E57:F57" si="9">SUM(E41:E56)</f>
        <v>0</v>
      </c>
      <c r="F57" s="130">
        <f t="shared" si="9"/>
        <v>0</v>
      </c>
      <c r="G57" s="67" t="s">
        <v>32</v>
      </c>
    </row>
    <row r="58" spans="2:7" x14ac:dyDescent="0.3">
      <c r="B58" s="42"/>
      <c r="C58" s="46"/>
      <c r="D58" s="131"/>
      <c r="E58" s="122">
        <f>D58*0.15</f>
        <v>0</v>
      </c>
      <c r="F58" s="123">
        <f>D58+E58</f>
        <v>0</v>
      </c>
      <c r="G58" s="68" t="s">
        <v>33</v>
      </c>
    </row>
    <row r="59" spans="2:7" x14ac:dyDescent="0.3">
      <c r="B59" s="42"/>
      <c r="C59" s="57"/>
      <c r="D59" s="131"/>
      <c r="E59" s="124">
        <f t="shared" ref="E59:E73" si="10">D59*0.15</f>
        <v>0</v>
      </c>
      <c r="F59" s="125">
        <f t="shared" ref="F59:F63" si="11">D59+E59</f>
        <v>0</v>
      </c>
      <c r="G59" s="68" t="s">
        <v>33</v>
      </c>
    </row>
    <row r="60" spans="2:7" x14ac:dyDescent="0.3">
      <c r="B60" s="42"/>
      <c r="C60" s="57"/>
      <c r="D60" s="131"/>
      <c r="E60" s="124">
        <f t="shared" si="10"/>
        <v>0</v>
      </c>
      <c r="F60" s="125">
        <f t="shared" si="11"/>
        <v>0</v>
      </c>
      <c r="G60" s="68" t="s">
        <v>33</v>
      </c>
    </row>
    <row r="61" spans="2:7" x14ac:dyDescent="0.3">
      <c r="B61" s="42"/>
      <c r="C61" s="57"/>
      <c r="D61" s="131"/>
      <c r="E61" s="124">
        <f t="shared" si="10"/>
        <v>0</v>
      </c>
      <c r="F61" s="125">
        <f t="shared" si="11"/>
        <v>0</v>
      </c>
      <c r="G61" s="68" t="s">
        <v>33</v>
      </c>
    </row>
    <row r="62" spans="2:7" x14ac:dyDescent="0.3">
      <c r="B62" s="42"/>
      <c r="C62" s="57"/>
      <c r="D62" s="131"/>
      <c r="E62" s="124">
        <f t="shared" si="10"/>
        <v>0</v>
      </c>
      <c r="F62" s="125">
        <f t="shared" si="11"/>
        <v>0</v>
      </c>
      <c r="G62" s="68" t="s">
        <v>33</v>
      </c>
    </row>
    <row r="63" spans="2:7" x14ac:dyDescent="0.3">
      <c r="B63" s="42"/>
      <c r="C63" s="57"/>
      <c r="D63" s="131"/>
      <c r="E63" s="124">
        <f t="shared" si="10"/>
        <v>0</v>
      </c>
      <c r="F63" s="125">
        <f t="shared" si="11"/>
        <v>0</v>
      </c>
      <c r="G63" s="68" t="s">
        <v>33</v>
      </c>
    </row>
    <row r="64" spans="2:7" x14ac:dyDescent="0.3">
      <c r="B64" s="42"/>
      <c r="C64" s="57"/>
      <c r="D64" s="131"/>
      <c r="E64" s="124">
        <f t="shared" si="10"/>
        <v>0</v>
      </c>
      <c r="F64" s="125">
        <f t="shared" ref="F64:F73" si="12">D64+E64</f>
        <v>0</v>
      </c>
      <c r="G64" s="68" t="s">
        <v>33</v>
      </c>
    </row>
    <row r="65" spans="2:7" x14ac:dyDescent="0.3">
      <c r="B65" s="42"/>
      <c r="C65" s="57"/>
      <c r="D65" s="131"/>
      <c r="E65" s="124">
        <f t="shared" si="10"/>
        <v>0</v>
      </c>
      <c r="F65" s="125">
        <f t="shared" si="12"/>
        <v>0</v>
      </c>
      <c r="G65" s="68" t="s">
        <v>33</v>
      </c>
    </row>
    <row r="66" spans="2:7" x14ac:dyDescent="0.3">
      <c r="B66" s="42"/>
      <c r="C66" s="57"/>
      <c r="D66" s="131"/>
      <c r="E66" s="124">
        <f t="shared" si="10"/>
        <v>0</v>
      </c>
      <c r="F66" s="125">
        <f t="shared" si="12"/>
        <v>0</v>
      </c>
      <c r="G66" s="68" t="s">
        <v>33</v>
      </c>
    </row>
    <row r="67" spans="2:7" x14ac:dyDescent="0.3">
      <c r="B67" s="42"/>
      <c r="C67" s="57"/>
      <c r="D67" s="131"/>
      <c r="E67" s="124">
        <f t="shared" si="10"/>
        <v>0</v>
      </c>
      <c r="F67" s="125">
        <f t="shared" si="12"/>
        <v>0</v>
      </c>
      <c r="G67" s="68" t="s">
        <v>33</v>
      </c>
    </row>
    <row r="68" spans="2:7" x14ac:dyDescent="0.3">
      <c r="B68" s="42"/>
      <c r="C68" s="57"/>
      <c r="D68" s="131"/>
      <c r="E68" s="124">
        <f t="shared" si="10"/>
        <v>0</v>
      </c>
      <c r="F68" s="125">
        <f t="shared" si="12"/>
        <v>0</v>
      </c>
      <c r="G68" s="68" t="s">
        <v>33</v>
      </c>
    </row>
    <row r="69" spans="2:7" x14ac:dyDescent="0.3">
      <c r="B69" s="43"/>
      <c r="C69" s="47"/>
      <c r="D69" s="131"/>
      <c r="E69" s="124">
        <f t="shared" si="10"/>
        <v>0</v>
      </c>
      <c r="F69" s="125">
        <f t="shared" si="12"/>
        <v>0</v>
      </c>
      <c r="G69" s="48" t="s">
        <v>33</v>
      </c>
    </row>
    <row r="70" spans="2:7" x14ac:dyDescent="0.3">
      <c r="B70" s="43"/>
      <c r="C70" s="48"/>
      <c r="D70" s="131"/>
      <c r="E70" s="124">
        <f t="shared" si="10"/>
        <v>0</v>
      </c>
      <c r="F70" s="125">
        <f t="shared" si="12"/>
        <v>0</v>
      </c>
      <c r="G70" s="48" t="s">
        <v>33</v>
      </c>
    </row>
    <row r="71" spans="2:7" x14ac:dyDescent="0.3">
      <c r="B71" s="44"/>
      <c r="C71" s="49"/>
      <c r="D71" s="131"/>
      <c r="E71" s="124">
        <f t="shared" si="10"/>
        <v>0</v>
      </c>
      <c r="F71" s="125">
        <f t="shared" si="12"/>
        <v>0</v>
      </c>
      <c r="G71" s="49" t="s">
        <v>33</v>
      </c>
    </row>
    <row r="72" spans="2:7" x14ac:dyDescent="0.3">
      <c r="B72" s="44"/>
      <c r="C72" s="49"/>
      <c r="D72" s="131"/>
      <c r="E72" s="124">
        <f t="shared" si="10"/>
        <v>0</v>
      </c>
      <c r="F72" s="125">
        <f t="shared" si="12"/>
        <v>0</v>
      </c>
      <c r="G72" s="49" t="s">
        <v>33</v>
      </c>
    </row>
    <row r="73" spans="2:7" ht="15" thickBot="1" x14ac:dyDescent="0.35">
      <c r="B73" s="45"/>
      <c r="C73" s="50"/>
      <c r="D73" s="131"/>
      <c r="E73" s="124">
        <f t="shared" si="10"/>
        <v>0</v>
      </c>
      <c r="F73" s="125">
        <f t="shared" si="12"/>
        <v>0</v>
      </c>
      <c r="G73" s="50" t="s">
        <v>33</v>
      </c>
    </row>
    <row r="74" spans="2:7" ht="15" thickBot="1" x14ac:dyDescent="0.35">
      <c r="B74" s="116" t="s">
        <v>34</v>
      </c>
      <c r="C74" s="117"/>
      <c r="D74" s="128">
        <f>SUM(D58:D73)</f>
        <v>0</v>
      </c>
      <c r="E74" s="128">
        <f t="shared" ref="E74:F74" si="13">SUM(E58:E73)</f>
        <v>0</v>
      </c>
      <c r="F74" s="128">
        <f t="shared" si="13"/>
        <v>0</v>
      </c>
      <c r="G74" s="67" t="s">
        <v>35</v>
      </c>
    </row>
    <row r="75" spans="2:7" ht="15" thickBot="1" x14ac:dyDescent="0.35">
      <c r="B75" s="36"/>
      <c r="C75" s="33"/>
      <c r="D75" s="80"/>
      <c r="E75" s="85"/>
      <c r="F75" s="85"/>
      <c r="G75" s="70"/>
    </row>
    <row r="76" spans="2:7" x14ac:dyDescent="0.3">
      <c r="B76" s="71"/>
      <c r="C76" s="72" t="s">
        <v>36</v>
      </c>
      <c r="D76" s="142">
        <f>D23</f>
        <v>0</v>
      </c>
      <c r="E76" s="143">
        <f t="shared" ref="E76:E79" si="14">D76*0.15</f>
        <v>0</v>
      </c>
      <c r="F76" s="143">
        <f t="shared" ref="F76:F79" si="15">D76+E76</f>
        <v>0</v>
      </c>
      <c r="G76" s="73"/>
    </row>
    <row r="77" spans="2:7" x14ac:dyDescent="0.3">
      <c r="B77" s="74"/>
      <c r="C77" s="75" t="s">
        <v>37</v>
      </c>
      <c r="D77" s="144">
        <f>D40</f>
        <v>0</v>
      </c>
      <c r="E77" s="145">
        <f t="shared" si="14"/>
        <v>0</v>
      </c>
      <c r="F77" s="145">
        <f t="shared" si="15"/>
        <v>0</v>
      </c>
      <c r="G77" s="73"/>
    </row>
    <row r="78" spans="2:7" x14ac:dyDescent="0.3">
      <c r="B78" s="76"/>
      <c r="C78" s="75" t="s">
        <v>38</v>
      </c>
      <c r="D78" s="146">
        <f>D57</f>
        <v>0</v>
      </c>
      <c r="E78" s="145">
        <f t="shared" si="14"/>
        <v>0</v>
      </c>
      <c r="F78" s="145">
        <f t="shared" si="15"/>
        <v>0</v>
      </c>
      <c r="G78" s="73"/>
    </row>
    <row r="79" spans="2:7" ht="15" thickBot="1" x14ac:dyDescent="0.35">
      <c r="B79" s="76"/>
      <c r="C79" s="77" t="s">
        <v>39</v>
      </c>
      <c r="D79" s="146">
        <f>D74</f>
        <v>0</v>
      </c>
      <c r="E79" s="147">
        <f t="shared" si="14"/>
        <v>0</v>
      </c>
      <c r="F79" s="147">
        <f t="shared" si="15"/>
        <v>0</v>
      </c>
      <c r="G79" s="73"/>
    </row>
    <row r="80" spans="2:7" ht="15" thickBot="1" x14ac:dyDescent="0.35">
      <c r="B80" s="78"/>
      <c r="C80" s="79" t="s">
        <v>40</v>
      </c>
      <c r="D80" s="128">
        <f>SUM(D76:D79)</f>
        <v>0</v>
      </c>
      <c r="E80" s="128">
        <f>SUM(E76:E79)</f>
        <v>0</v>
      </c>
      <c r="F80" s="128">
        <f>SUM(F76:F79)</f>
        <v>0</v>
      </c>
      <c r="G80" s="73"/>
    </row>
  </sheetData>
  <mergeCells count="6">
    <mergeCell ref="B4:G4"/>
    <mergeCell ref="B23:C23"/>
    <mergeCell ref="B40:C40"/>
    <mergeCell ref="B57:C57"/>
    <mergeCell ref="B74:C74"/>
    <mergeCell ref="E5:G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0D31A-E337-4B3C-98A4-F227839E6DCE}">
  <dimension ref="A1:K39"/>
  <sheetViews>
    <sheetView zoomScale="75" zoomScaleNormal="75" workbookViewId="0">
      <selection activeCell="M15" sqref="M15"/>
    </sheetView>
  </sheetViews>
  <sheetFormatPr defaultRowHeight="14.4" x14ac:dyDescent="0.3"/>
  <cols>
    <col min="4" max="4" width="36.33203125" customWidth="1"/>
    <col min="5" max="5" width="29.77734375" customWidth="1"/>
    <col min="6" max="6" width="4.33203125" customWidth="1"/>
    <col min="8" max="8" width="13.21875" customWidth="1"/>
    <col min="9" max="9" width="5" customWidth="1"/>
    <col min="10" max="10" width="39.5546875" bestFit="1" customWidth="1"/>
  </cols>
  <sheetData>
    <row r="1" spans="1:11" ht="24" thickBot="1" x14ac:dyDescent="0.5">
      <c r="A1" s="91" t="s">
        <v>14</v>
      </c>
      <c r="B1" s="92"/>
      <c r="C1" s="92"/>
      <c r="D1" s="92"/>
      <c r="E1" s="92"/>
      <c r="F1" s="92"/>
      <c r="G1" s="92"/>
      <c r="H1" s="93"/>
      <c r="I1" s="3"/>
      <c r="J1" s="3"/>
      <c r="K1" s="1"/>
    </row>
    <row r="2" spans="1:11" ht="9" customHeight="1" thickBot="1" x14ac:dyDescent="0.5">
      <c r="A2" s="4"/>
      <c r="B2" s="5"/>
      <c r="C2" s="5"/>
      <c r="D2" s="5"/>
      <c r="E2" s="5"/>
      <c r="F2" s="5"/>
      <c r="G2" s="5"/>
      <c r="H2" s="5"/>
      <c r="I2" s="6"/>
      <c r="J2" s="6"/>
    </row>
    <row r="3" spans="1:11" ht="23.4" customHeight="1" thickBot="1" x14ac:dyDescent="0.35">
      <c r="A3" s="94" t="s">
        <v>0</v>
      </c>
      <c r="B3" s="95"/>
      <c r="C3" s="96"/>
      <c r="D3" s="97"/>
      <c r="E3" s="98"/>
      <c r="F3" s="98"/>
      <c r="G3" s="98"/>
      <c r="H3" s="99"/>
      <c r="I3" s="6"/>
      <c r="J3" s="6"/>
    </row>
    <row r="4" spans="1:11" ht="9" customHeight="1" thickBot="1" x14ac:dyDescent="0.5">
      <c r="A4" s="3"/>
      <c r="B4" s="7"/>
      <c r="C4" s="7"/>
      <c r="D4" s="5"/>
      <c r="E4" s="5"/>
      <c r="F4" s="5"/>
      <c r="G4" s="5"/>
      <c r="H4" s="5"/>
      <c r="I4" s="6"/>
      <c r="J4" s="6"/>
    </row>
    <row r="5" spans="1:11" ht="24" customHeight="1" thickBot="1" x14ac:dyDescent="0.35">
      <c r="A5" s="94" t="s">
        <v>1</v>
      </c>
      <c r="B5" s="95"/>
      <c r="C5" s="96"/>
      <c r="D5" s="100"/>
      <c r="E5" s="101"/>
      <c r="F5" s="101"/>
      <c r="G5" s="101"/>
      <c r="H5" s="102"/>
      <c r="I5" s="6"/>
      <c r="J5" s="6"/>
    </row>
    <row r="6" spans="1:11" ht="9" customHeight="1" x14ac:dyDescent="0.45">
      <c r="A6" s="8"/>
      <c r="B6" s="8"/>
      <c r="C6" s="8"/>
      <c r="D6" s="9"/>
      <c r="E6" s="9"/>
      <c r="F6" s="9"/>
      <c r="G6" s="9"/>
      <c r="H6" s="9"/>
      <c r="I6" s="6"/>
      <c r="J6" s="6"/>
    </row>
    <row r="7" spans="1:11" s="2" customFormat="1" ht="23.4" x14ac:dyDescent="0.45">
      <c r="A7" s="86" t="s">
        <v>13</v>
      </c>
      <c r="B7" s="87"/>
      <c r="C7" s="87"/>
      <c r="D7" s="87"/>
      <c r="E7" s="88"/>
      <c r="F7" s="5"/>
      <c r="G7" s="103"/>
      <c r="H7" s="104"/>
      <c r="I7" s="10"/>
      <c r="J7" s="23" t="s">
        <v>18</v>
      </c>
    </row>
    <row r="8" spans="1:11" s="2" customFormat="1" ht="23.4" x14ac:dyDescent="0.45">
      <c r="A8" s="11"/>
      <c r="B8" s="11"/>
      <c r="C8" s="7"/>
      <c r="D8" s="7"/>
      <c r="E8" s="17" t="s">
        <v>5</v>
      </c>
      <c r="F8" s="5"/>
      <c r="G8" s="89"/>
      <c r="H8" s="90"/>
      <c r="I8" s="10"/>
      <c r="J8" s="23"/>
    </row>
    <row r="9" spans="1:11" s="2" customFormat="1" ht="23.4" x14ac:dyDescent="0.45">
      <c r="A9" s="11"/>
      <c r="B9" s="11"/>
      <c r="C9" s="7"/>
      <c r="D9" s="12"/>
      <c r="E9" s="12"/>
      <c r="F9" s="5"/>
      <c r="G9" s="13"/>
      <c r="H9" s="13"/>
      <c r="I9" s="10"/>
      <c r="J9" s="23"/>
    </row>
    <row r="10" spans="1:11" s="2" customFormat="1" ht="23.4" x14ac:dyDescent="0.45">
      <c r="A10" s="86" t="s">
        <v>10</v>
      </c>
      <c r="B10" s="87"/>
      <c r="C10" s="87"/>
      <c r="D10" s="87"/>
      <c r="E10" s="88"/>
      <c r="F10" s="5"/>
      <c r="G10" s="103"/>
      <c r="H10" s="104"/>
      <c r="I10" s="10"/>
      <c r="J10" s="23" t="s">
        <v>47</v>
      </c>
    </row>
    <row r="11" spans="1:11" s="2" customFormat="1" ht="23.4" x14ac:dyDescent="0.45">
      <c r="A11" s="11"/>
      <c r="B11" s="11"/>
      <c r="C11" s="7"/>
      <c r="D11" s="7"/>
      <c r="E11" s="18" t="s">
        <v>5</v>
      </c>
      <c r="F11" s="5"/>
      <c r="G11" s="89"/>
      <c r="H11" s="90"/>
      <c r="I11" s="10"/>
      <c r="J11" s="23"/>
    </row>
    <row r="12" spans="1:11" s="2" customFormat="1" ht="23.4" x14ac:dyDescent="0.45">
      <c r="A12" s="11"/>
      <c r="B12" s="11"/>
      <c r="C12" s="7"/>
      <c r="D12" s="7"/>
      <c r="E12" s="25"/>
      <c r="F12" s="5"/>
      <c r="G12" s="28"/>
      <c r="H12" s="28"/>
      <c r="I12" s="10"/>
      <c r="J12" s="23"/>
    </row>
    <row r="13" spans="1:11" s="2" customFormat="1" ht="23.4" x14ac:dyDescent="0.45">
      <c r="A13" s="86" t="s">
        <v>17</v>
      </c>
      <c r="B13" s="87"/>
      <c r="C13" s="87"/>
      <c r="D13" s="87"/>
      <c r="E13" s="88"/>
      <c r="F13" s="5"/>
      <c r="G13" s="103"/>
      <c r="H13" s="104"/>
      <c r="I13" s="10"/>
      <c r="J13" s="23" t="s">
        <v>19</v>
      </c>
    </row>
    <row r="14" spans="1:11" s="2" customFormat="1" ht="23.4" x14ac:dyDescent="0.45">
      <c r="A14" s="11"/>
      <c r="B14" s="11"/>
      <c r="C14" s="7"/>
      <c r="D14" s="7"/>
      <c r="E14" s="18" t="s">
        <v>5</v>
      </c>
      <c r="F14" s="5"/>
      <c r="G14" s="89"/>
      <c r="H14" s="90"/>
      <c r="I14" s="10"/>
      <c r="J14" s="23"/>
    </row>
    <row r="15" spans="1:11" s="2" customFormat="1" ht="23.4" x14ac:dyDescent="0.45">
      <c r="A15" s="11"/>
      <c r="B15" s="11"/>
      <c r="C15" s="7"/>
      <c r="D15" s="7"/>
      <c r="E15" s="29"/>
      <c r="F15" s="5"/>
      <c r="G15" s="26"/>
      <c r="H15" s="27"/>
      <c r="I15" s="10"/>
      <c r="J15" s="10"/>
    </row>
    <row r="16" spans="1:11" s="2" customFormat="1" ht="23.4" x14ac:dyDescent="0.45">
      <c r="A16" s="86" t="s">
        <v>11</v>
      </c>
      <c r="B16" s="87"/>
      <c r="C16" s="87"/>
      <c r="D16" s="87"/>
      <c r="E16" s="88"/>
      <c r="F16" s="5"/>
      <c r="G16" s="89"/>
      <c r="H16" s="90"/>
      <c r="I16" s="10"/>
      <c r="J16" s="10"/>
    </row>
    <row r="17" spans="1:10" s="2" customFormat="1" ht="23.4" x14ac:dyDescent="0.45">
      <c r="A17" s="11"/>
      <c r="B17" s="11"/>
      <c r="C17" s="7"/>
      <c r="D17" s="7"/>
      <c r="E17" s="18" t="s">
        <v>5</v>
      </c>
      <c r="F17" s="5"/>
      <c r="G17" s="89"/>
      <c r="H17" s="90"/>
      <c r="I17" s="10"/>
      <c r="J17" s="10"/>
    </row>
    <row r="18" spans="1:10" s="2" customFormat="1" ht="23.4" x14ac:dyDescent="0.45">
      <c r="A18" s="11"/>
      <c r="B18" s="11"/>
      <c r="C18" s="7"/>
      <c r="D18" s="12"/>
      <c r="E18" s="12"/>
      <c r="F18" s="5"/>
      <c r="G18" s="14"/>
      <c r="H18" s="14"/>
      <c r="I18" s="10"/>
      <c r="J18" s="10"/>
    </row>
    <row r="19" spans="1:10" s="2" customFormat="1" ht="23.4" x14ac:dyDescent="0.45">
      <c r="A19" s="16" t="s">
        <v>6</v>
      </c>
      <c r="B19" s="16"/>
      <c r="C19" s="19"/>
      <c r="D19" s="19"/>
      <c r="E19" s="17" t="s">
        <v>5</v>
      </c>
      <c r="F19" s="5"/>
      <c r="G19" s="103"/>
      <c r="H19" s="104"/>
      <c r="I19" s="10"/>
      <c r="J19" s="23" t="s">
        <v>12</v>
      </c>
    </row>
    <row r="20" spans="1:10" s="2" customFormat="1" ht="24" thickBot="1" x14ac:dyDescent="0.5">
      <c r="A20" s="7"/>
      <c r="B20" s="7"/>
      <c r="C20" s="7"/>
      <c r="D20" s="105"/>
      <c r="E20" s="105"/>
      <c r="F20" s="5"/>
      <c r="G20" s="5"/>
      <c r="H20" s="5"/>
      <c r="I20" s="10"/>
      <c r="J20" s="23"/>
    </row>
    <row r="21" spans="1:10" s="2" customFormat="1" ht="24" thickBot="1" x14ac:dyDescent="0.5">
      <c r="A21" s="16" t="s">
        <v>7</v>
      </c>
      <c r="B21" s="19"/>
      <c r="C21" s="19"/>
      <c r="D21" s="19"/>
      <c r="E21" s="17" t="s">
        <v>5</v>
      </c>
      <c r="F21" s="5"/>
      <c r="G21" s="106"/>
      <c r="H21" s="107"/>
      <c r="I21" s="10"/>
      <c r="J21" s="24"/>
    </row>
    <row r="22" spans="1:10" s="2" customFormat="1" ht="23.4" x14ac:dyDescent="0.45">
      <c r="A22" s="7"/>
      <c r="B22" s="7"/>
      <c r="C22" s="7"/>
      <c r="D22" s="105"/>
      <c r="E22" s="105"/>
      <c r="F22" s="5"/>
      <c r="G22" s="5"/>
      <c r="H22" s="5"/>
      <c r="I22" s="10"/>
      <c r="J22" s="10"/>
    </row>
    <row r="23" spans="1:10" s="2" customFormat="1" ht="23.4" x14ac:dyDescent="0.45">
      <c r="A23" s="20" t="s">
        <v>9</v>
      </c>
      <c r="B23" s="21"/>
      <c r="C23" s="21"/>
      <c r="D23" s="21"/>
      <c r="E23" s="22"/>
      <c r="F23" s="5"/>
      <c r="G23" s="5"/>
      <c r="H23" s="5"/>
      <c r="I23" s="10"/>
      <c r="J23" s="10"/>
    </row>
    <row r="24" spans="1:10" s="2" customFormat="1" ht="23.4" x14ac:dyDescent="0.45">
      <c r="A24" s="7"/>
      <c r="B24" s="7"/>
      <c r="C24" s="7"/>
      <c r="D24" s="7"/>
      <c r="E24" s="7"/>
      <c r="F24" s="5"/>
      <c r="G24" s="5"/>
      <c r="H24" s="5"/>
      <c r="I24" s="10"/>
      <c r="J24" s="10"/>
    </row>
    <row r="25" spans="1:10" s="2" customFormat="1" ht="23.4" x14ac:dyDescent="0.45">
      <c r="A25" s="16" t="s">
        <v>15</v>
      </c>
      <c r="B25" s="19"/>
      <c r="C25" s="19"/>
      <c r="D25" s="19"/>
      <c r="E25" s="17" t="s">
        <v>5</v>
      </c>
      <c r="F25" s="5"/>
      <c r="G25" s="103"/>
      <c r="H25" s="104"/>
      <c r="I25" s="10"/>
      <c r="J25" s="10"/>
    </row>
    <row r="26" spans="1:10" s="2" customFormat="1" ht="23.4" x14ac:dyDescent="0.45">
      <c r="A26" s="7"/>
      <c r="B26" s="7"/>
      <c r="C26" s="7"/>
      <c r="D26" s="25"/>
      <c r="E26" s="25"/>
      <c r="F26" s="5"/>
      <c r="G26" s="5"/>
      <c r="H26" s="5"/>
      <c r="I26" s="10"/>
      <c r="J26" s="10"/>
    </row>
    <row r="27" spans="1:10" s="2" customFormat="1" ht="23.4" x14ac:dyDescent="0.45">
      <c r="A27" s="16" t="s">
        <v>16</v>
      </c>
      <c r="B27" s="19"/>
      <c r="C27" s="19"/>
      <c r="D27" s="19"/>
      <c r="E27" s="17" t="s">
        <v>5</v>
      </c>
      <c r="F27" s="5"/>
      <c r="G27" s="103"/>
      <c r="H27" s="104"/>
      <c r="I27" s="10"/>
      <c r="J27" s="10"/>
    </row>
    <row r="28" spans="1:10" s="2" customFormat="1" ht="23.4" x14ac:dyDescent="0.45">
      <c r="A28" s="7"/>
      <c r="B28" s="7"/>
      <c r="C28" s="7"/>
      <c r="D28" s="105"/>
      <c r="E28" s="105"/>
      <c r="F28" s="5"/>
      <c r="G28" s="5"/>
      <c r="H28" s="5"/>
      <c r="I28" s="10"/>
      <c r="J28" s="10"/>
    </row>
    <row r="29" spans="1:10" s="2" customFormat="1" ht="25.2" customHeight="1" x14ac:dyDescent="0.45">
      <c r="A29" s="16" t="s">
        <v>2</v>
      </c>
      <c r="B29" s="19"/>
      <c r="C29" s="19"/>
      <c r="D29" s="19"/>
      <c r="E29" s="17" t="s">
        <v>5</v>
      </c>
      <c r="F29" s="5"/>
      <c r="G29" s="89"/>
      <c r="H29" s="108"/>
      <c r="I29" s="10"/>
      <c r="J29" s="10"/>
    </row>
    <row r="30" spans="1:10" s="2" customFormat="1" ht="23.4" x14ac:dyDescent="0.45">
      <c r="A30" s="7"/>
      <c r="B30" s="7"/>
      <c r="C30" s="7"/>
      <c r="D30" s="105"/>
      <c r="E30" s="105"/>
      <c r="F30" s="5"/>
      <c r="G30" s="5"/>
      <c r="H30" s="5"/>
      <c r="I30" s="10"/>
      <c r="J30" s="10"/>
    </row>
    <row r="31" spans="1:10" s="2" customFormat="1" ht="23.4" x14ac:dyDescent="0.45">
      <c r="A31" s="7"/>
      <c r="B31" s="7"/>
      <c r="C31" s="7"/>
      <c r="D31" s="7"/>
      <c r="E31" s="7"/>
      <c r="F31" s="5"/>
      <c r="G31" s="5"/>
      <c r="H31" s="5"/>
      <c r="I31" s="10"/>
      <c r="J31" s="10"/>
    </row>
    <row r="32" spans="1:10" s="2" customFormat="1" ht="23.4" x14ac:dyDescent="0.45">
      <c r="A32" s="16" t="s">
        <v>3</v>
      </c>
      <c r="B32" s="19"/>
      <c r="C32" s="19"/>
      <c r="D32" s="19"/>
      <c r="E32" s="17" t="s">
        <v>5</v>
      </c>
      <c r="F32" s="5"/>
      <c r="G32" s="89"/>
      <c r="H32" s="108"/>
      <c r="I32" s="10"/>
      <c r="J32" s="10"/>
    </row>
    <row r="33" spans="1:10" s="2" customFormat="1" ht="23.4" x14ac:dyDescent="0.45">
      <c r="A33" s="7"/>
      <c r="B33" s="7"/>
      <c r="C33" s="7"/>
      <c r="D33" s="105"/>
      <c r="E33" s="105"/>
      <c r="F33" s="5"/>
      <c r="G33" s="15"/>
      <c r="H33" s="8"/>
      <c r="I33" s="10"/>
      <c r="J33" s="23"/>
    </row>
    <row r="34" spans="1:10" s="2" customFormat="1" ht="23.4" x14ac:dyDescent="0.45">
      <c r="A34" s="16" t="s">
        <v>8</v>
      </c>
      <c r="B34" s="19"/>
      <c r="C34" s="19"/>
      <c r="D34" s="19"/>
      <c r="E34" s="17" t="s">
        <v>5</v>
      </c>
      <c r="F34" s="5"/>
      <c r="G34" s="103"/>
      <c r="H34" s="104"/>
      <c r="I34" s="10"/>
      <c r="J34" s="23" t="s">
        <v>12</v>
      </c>
    </row>
    <row r="35" spans="1:10" s="2" customFormat="1" ht="23.4" x14ac:dyDescent="0.45">
      <c r="A35" s="7"/>
      <c r="B35" s="7"/>
      <c r="C35" s="7"/>
      <c r="D35" s="105"/>
      <c r="E35" s="105"/>
      <c r="F35" s="5"/>
      <c r="G35" s="5"/>
      <c r="H35" s="5"/>
      <c r="I35" s="10"/>
      <c r="J35" s="10"/>
    </row>
    <row r="36" spans="1:10" s="2" customFormat="1" ht="24" thickBot="1" x14ac:dyDescent="0.5">
      <c r="A36" s="7"/>
      <c r="B36" s="7"/>
      <c r="C36" s="7"/>
      <c r="D36" s="7"/>
      <c r="E36" s="7"/>
      <c r="F36" s="5"/>
      <c r="G36" s="5"/>
      <c r="H36" s="5"/>
      <c r="I36" s="10"/>
      <c r="J36" s="10"/>
    </row>
    <row r="37" spans="1:10" s="2" customFormat="1" ht="24" thickBot="1" x14ac:dyDescent="0.5">
      <c r="A37" s="20" t="s">
        <v>4</v>
      </c>
      <c r="B37" s="21"/>
      <c r="C37" s="21"/>
      <c r="D37" s="21"/>
      <c r="E37" s="17" t="s">
        <v>5</v>
      </c>
      <c r="F37" s="5"/>
      <c r="G37" s="106"/>
      <c r="H37" s="107"/>
      <c r="I37" s="10"/>
      <c r="J37" s="10"/>
    </row>
    <row r="38" spans="1:10" ht="23.4" x14ac:dyDescent="0.45">
      <c r="A38" s="7"/>
      <c r="B38" s="7"/>
      <c r="C38" s="7"/>
      <c r="D38" s="105"/>
      <c r="E38" s="105"/>
      <c r="F38" s="6"/>
      <c r="G38" s="6"/>
      <c r="H38" s="6"/>
      <c r="I38" s="6"/>
      <c r="J38" s="6"/>
    </row>
    <row r="39" spans="1:10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mergeCells count="32">
    <mergeCell ref="D38:E38"/>
    <mergeCell ref="D30:E30"/>
    <mergeCell ref="G32:H32"/>
    <mergeCell ref="D33:E33"/>
    <mergeCell ref="G34:H34"/>
    <mergeCell ref="D35:E35"/>
    <mergeCell ref="G37:H37"/>
    <mergeCell ref="G29:H29"/>
    <mergeCell ref="G14:H14"/>
    <mergeCell ref="A16:E16"/>
    <mergeCell ref="G16:H16"/>
    <mergeCell ref="G17:H17"/>
    <mergeCell ref="G19:H19"/>
    <mergeCell ref="D20:E20"/>
    <mergeCell ref="G21:H21"/>
    <mergeCell ref="D22:E22"/>
    <mergeCell ref="G25:H25"/>
    <mergeCell ref="G27:H27"/>
    <mergeCell ref="D28:E28"/>
    <mergeCell ref="G8:H8"/>
    <mergeCell ref="A10:E10"/>
    <mergeCell ref="G10:H10"/>
    <mergeCell ref="G11:H11"/>
    <mergeCell ref="A13:E13"/>
    <mergeCell ref="G13:H13"/>
    <mergeCell ref="A7:E7"/>
    <mergeCell ref="G7:H7"/>
    <mergeCell ref="A1:H1"/>
    <mergeCell ref="A3:C3"/>
    <mergeCell ref="D3:H3"/>
    <mergeCell ref="A5:C5"/>
    <mergeCell ref="D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Stocktake Template</vt:lpstr>
      <vt:lpstr>Stock Received Record Sheet</vt:lpstr>
      <vt:lpstr>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Vusi Khumalo</dc:creator>
  <cp:lastModifiedBy>Nigel Heath</cp:lastModifiedBy>
  <cp:lastPrinted>2024-03-14T12:52:27Z</cp:lastPrinted>
  <dcterms:created xsi:type="dcterms:W3CDTF">2024-03-14T12:50:10Z</dcterms:created>
  <dcterms:modified xsi:type="dcterms:W3CDTF">2025-05-21T13:49:48Z</dcterms:modified>
</cp:coreProperties>
</file>