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aurence Ryan\Downloads\"/>
    </mc:Choice>
  </mc:AlternateContent>
  <xr:revisionPtr revIDLastSave="0" documentId="13_ncr:1_{D4AB640F-2B52-4BE0-974F-AF9CD1DDFCBC}" xr6:coauthVersionLast="45" xr6:coauthVersionMax="45" xr10:uidLastSave="{00000000-0000-0000-0000-000000000000}"/>
  <bookViews>
    <workbookView xWindow="-120" yWindow="-120" windowWidth="20730" windowHeight="11160" activeTab="5" xr2:uid="{663760B8-2E38-407F-8153-36A3B2C75464}"/>
  </bookViews>
  <sheets>
    <sheet name="Guide" sheetId="1" r:id="rId1"/>
    <sheet name="Speaking" sheetId="2" r:id="rId2"/>
    <sheet name="Writing Task 1" sheetId="3" r:id="rId3"/>
    <sheet name="Writing Task 2" sheetId="5" r:id="rId4"/>
    <sheet name="Listening" sheetId="6" r:id="rId5"/>
    <sheet name="Reading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4" i="7" l="1"/>
  <c r="G4" i="7"/>
  <c r="G5" i="7"/>
  <c r="G11" i="7"/>
  <c r="G10" i="7"/>
  <c r="G9" i="7"/>
  <c r="G8" i="7"/>
  <c r="G7" i="7"/>
  <c r="G6" i="7"/>
  <c r="E4" i="6" l="1"/>
  <c r="E5" i="6"/>
  <c r="E6" i="6"/>
  <c r="E7" i="6"/>
  <c r="E8" i="6"/>
  <c r="E9" i="6"/>
  <c r="E10" i="6"/>
  <c r="E11" i="6"/>
</calcChain>
</file>

<file path=xl/sharedStrings.xml><?xml version="1.0" encoding="utf-8"?>
<sst xmlns="http://schemas.openxmlformats.org/spreadsheetml/2006/main" count="233" uniqueCount="60">
  <si>
    <t>Vocabulary</t>
  </si>
  <si>
    <t>Grammar</t>
  </si>
  <si>
    <t>Pronunciation</t>
  </si>
  <si>
    <t>Total band 
score</t>
  </si>
  <si>
    <t>How do you feel about your progress?</t>
  </si>
  <si>
    <t>Test 1</t>
  </si>
  <si>
    <t xml:space="preserve">
</t>
  </si>
  <si>
    <t>Test 2</t>
  </si>
  <si>
    <t>Test 3</t>
  </si>
  <si>
    <t>Test 4</t>
  </si>
  <si>
    <t>Test 5</t>
  </si>
  <si>
    <t>Test 6</t>
  </si>
  <si>
    <t>Key mistakes</t>
  </si>
  <si>
    <t>Does my total band score match my required IELTS  score?</t>
  </si>
  <si>
    <t>Yes</t>
  </si>
  <si>
    <t>No</t>
  </si>
  <si>
    <t>Test 7</t>
  </si>
  <si>
    <t>Test 8</t>
  </si>
  <si>
    <t xml:space="preserve">
Score our of 40</t>
  </si>
  <si>
    <t>Band score</t>
  </si>
  <si>
    <t>Academic band score</t>
  </si>
  <si>
    <t>General Training
score our of 40</t>
  </si>
  <si>
    <t>General Training band score</t>
  </si>
  <si>
    <t>*If you have completed this table and are still not achieving the scores that you require, please contact us at vip@ieltsadvantage.com*</t>
  </si>
  <si>
    <t xml:space="preserve">What action will I take to avoid repeating my key mistakes? </t>
  </si>
  <si>
    <t xml:space="preserve">How do you feel about your progress? </t>
  </si>
  <si>
    <t xml:space="preserve">
Does my total band score match my required IELTS  score?</t>
  </si>
  <si>
    <t>Offical Test 2</t>
  </si>
  <si>
    <t>Offical Test 1</t>
  </si>
  <si>
    <t>Offical Test 3</t>
  </si>
  <si>
    <t>Offical Test 4</t>
  </si>
  <si>
    <t>Offical Test 5</t>
  </si>
  <si>
    <t>Offical Test 6</t>
  </si>
  <si>
    <t>Offical Test 7</t>
  </si>
  <si>
    <t>Offical Test 8</t>
  </si>
  <si>
    <t>Official Test 1</t>
  </si>
  <si>
    <t>Official Test 2</t>
  </si>
  <si>
    <t>Official Test 3</t>
  </si>
  <si>
    <t>Official Test 4</t>
  </si>
  <si>
    <t>Official Test 5</t>
  </si>
  <si>
    <t>Official Test 6</t>
  </si>
  <si>
    <t>Official Test 7</t>
  </si>
  <si>
    <t>Official Test 8</t>
  </si>
  <si>
    <t xml:space="preserve">
Did I take sufficent action before this test to avoid repeating my key mistakes?</t>
  </si>
  <si>
    <t>Did I take sufficent action before this task to avoid repeating my key mistakes?</t>
  </si>
  <si>
    <t>Did I take sufficent action before this essay to avoid repeating my key mistakes?</t>
  </si>
  <si>
    <t>Did I take sufficent action before this test to avoid repeating my key mistakes?</t>
  </si>
  <si>
    <t>N/A</t>
  </si>
  <si>
    <r>
      <rPr>
        <b/>
        <sz val="48"/>
        <color rgb="FF2B4C77"/>
        <rFont val="Impact"/>
        <family val="2"/>
      </rPr>
      <t>Welcome to the</t>
    </r>
    <r>
      <rPr>
        <b/>
        <sz val="48"/>
        <color rgb="FFFF3300"/>
        <rFont val="Impact"/>
        <family val="2"/>
      </rPr>
      <t xml:space="preserve">
</t>
    </r>
    <r>
      <rPr>
        <b/>
        <sz val="48"/>
        <color rgb="FFEF7A20"/>
        <rFont val="Impact"/>
        <family val="2"/>
      </rPr>
      <t>IELTS Advantage Progress Record</t>
    </r>
  </si>
  <si>
    <t>Reading Progress Table</t>
  </si>
  <si>
    <t>Listening Progress Table</t>
  </si>
  <si>
    <t>Writing Task 2 Progress Table</t>
  </si>
  <si>
    <t>Writing Task 1 Progress Table</t>
  </si>
  <si>
    <t>Speaking Progress Table</t>
  </si>
  <si>
    <t>WARNING - Do not enter scores from the IELTS Advantage Practice Tests located in the course - WARNING
***The scores in these tests do not reflect your progress***</t>
  </si>
  <si>
    <t xml:space="preserve">
Task response</t>
  </si>
  <si>
    <t>Coherence and Cohesion</t>
  </si>
  <si>
    <t xml:space="preserve">
Fluency 
and Coherence</t>
  </si>
  <si>
    <t>Academic
score our of 40</t>
  </si>
  <si>
    <t>CLICK HERE FOR THE VIDEO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</si>
</sst>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2B4C77"/>
      <name val="Impact"/>
      <family val="2"/>
    </font>
    <font>
      <b/>
      <sz val="48"/>
      <color rgb="FFFF3300"/>
      <name val="Impact"/>
      <family val="2"/>
    </font>
    <font>
      <b/>
      <sz val="48"/>
      <color rgb="FF2B4C77"/>
      <name val="Impact"/>
      <family val="2"/>
    </font>
    <font>
      <b/>
      <sz val="48"/>
      <color rgb="FFEF7A20"/>
      <name val="Impact"/>
      <family val="2"/>
    </font>
    <font>
      <sz val="48"/>
      <color theme="1"/>
      <name val="Calibri"/>
      <family val="2"/>
      <scheme val="minor"/>
    </font>
    <font>
      <sz val="26"/>
      <color rgb="FF2B4C77"/>
      <name val="Impact"/>
      <family val="2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6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7A2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/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3" xfId="0" applyFill="1" applyBorder="1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0" fillId="0" borderId="3" xfId="0" applyBorder="1" applyAlignment="1">
      <alignment horizontal="center"/>
    </xf>
    <xf numFmtId="0" fontId="1" fillId="3" borderId="3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3" borderId="0" xfId="0" applyFill="1"/>
    <xf numFmtId="0" fontId="0" fillId="0" borderId="3" xfId="0" applyBorder="1"/>
    <xf numFmtId="0" fontId="0" fillId="0" borderId="3" xfId="0" applyBorder="1" applyAlignment="1">
      <alignment wrapText="1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2" borderId="3" xfId="0" applyFill="1" applyBorder="1" applyAlignment="1">
      <alignment wrapText="1"/>
    </xf>
    <xf numFmtId="0" fontId="0" fillId="3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>
      <alignment horizontal="left" wrapText="1"/>
    </xf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/>
    <xf numFmtId="0" fontId="0" fillId="3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5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0" fillId="6" borderId="3" xfId="0" applyFill="1" applyBorder="1"/>
    <xf numFmtId="0" fontId="0" fillId="3" borderId="0" xfId="0" applyFill="1" applyBorder="1" applyAlignment="1">
      <alignment horizontal="center"/>
    </xf>
    <xf numFmtId="0" fontId="7" fillId="3" borderId="0" xfId="0" applyFont="1" applyFill="1" applyBorder="1" applyAlignment="1"/>
    <xf numFmtId="0" fontId="1" fillId="2" borderId="7" xfId="0" applyFont="1" applyFill="1" applyBorder="1" applyAlignment="1">
      <alignment horizontal="center" wrapText="1"/>
    </xf>
    <xf numFmtId="0" fontId="0" fillId="0" borderId="9" xfId="0" applyBorder="1"/>
    <xf numFmtId="0" fontId="0" fillId="0" borderId="0" xfId="0" applyBorder="1"/>
    <xf numFmtId="0" fontId="0" fillId="0" borderId="3" xfId="0" applyFont="1" applyBorder="1" applyAlignment="1">
      <alignment wrapText="1"/>
    </xf>
    <xf numFmtId="0" fontId="0" fillId="6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left" wrapText="1"/>
    </xf>
    <xf numFmtId="0" fontId="0" fillId="6" borderId="3" xfId="0" applyFont="1" applyFill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9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6" fillId="0" borderId="0" xfId="1" applyFont="1" applyAlignment="1" applyProtection="1">
      <alignment horizontal="center"/>
    </xf>
    <xf numFmtId="0" fontId="0" fillId="0" borderId="0" xfId="0" applyAlignment="1" applyProtection="1"/>
    <xf numFmtId="0" fontId="8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6" fillId="0" borderId="5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13" fillId="4" borderId="8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wrapText="1"/>
    </xf>
    <xf numFmtId="0" fontId="14" fillId="5" borderId="8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B4C77"/>
      <color rgb="FFEF7A20"/>
      <color rgb="FFFF33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Speaking - Progress Graph</a:t>
            </a:r>
          </a:p>
        </c:rich>
      </c:tx>
      <c:overlay val="0"/>
      <c:spPr>
        <a:noFill/>
        <a:ln w="12700"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Speaking!$D$2</c:f>
              <c:strCache>
                <c:ptCount val="1"/>
                <c:pt idx="0">
                  <c:v>
Fluency 
and Coherence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Speaking!$A$3:$A$10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Speaking!$D$3:$D$10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8DDA-42EC-8B96-0CB2EC3709AC}"/>
            </c:ext>
          </c:extLst>
        </c:ser>
        <c:ser>
          <c:idx val="1"/>
          <c:order val="1"/>
          <c:tx>
            <c:strRef>
              <c:f>Speaking!$E$2</c:f>
              <c:strCache>
                <c:ptCount val="1"/>
                <c:pt idx="0">
                  <c:v>Vocabulary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Speaking!$A$3:$A$10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Speaking!$E$3:$E$10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8DDA-42EC-8B96-0CB2EC3709AC}"/>
            </c:ext>
          </c:extLst>
        </c:ser>
        <c:ser>
          <c:idx val="2"/>
          <c:order val="2"/>
          <c:tx>
            <c:strRef>
              <c:f>Speaking!$F$2</c:f>
              <c:strCache>
                <c:ptCount val="1"/>
                <c:pt idx="0">
                  <c:v>Grammar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Speaking!$A$3:$A$10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Speaking!$F$3:$F$10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8DDA-42EC-8B96-0CB2EC3709AC}"/>
            </c:ext>
          </c:extLst>
        </c:ser>
        <c:ser>
          <c:idx val="3"/>
          <c:order val="3"/>
          <c:tx>
            <c:strRef>
              <c:f>Speaking!$G$2</c:f>
              <c:strCache>
                <c:ptCount val="1"/>
                <c:pt idx="0">
                  <c:v>Pronunciation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Speaking!$A$3:$A$10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Speaking!$G$3:$G$10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8DDA-42EC-8B96-0CB2EC3709AC}"/>
            </c:ext>
          </c:extLst>
        </c:ser>
        <c:ser>
          <c:idx val="4"/>
          <c:order val="4"/>
          <c:tx>
            <c:strRef>
              <c:f>Speaking!$H$2</c:f>
              <c:strCache>
                <c:ptCount val="1"/>
                <c:pt idx="0">
                  <c:v>Total band 
score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Speaking!$A$3:$A$10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Speaking!$H$3:$H$10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8DDA-42EC-8B96-0CB2EC370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6438784"/>
        <c:axId val="1017581536"/>
      </c:barChart>
      <c:catAx>
        <c:axId val="102643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581536"/>
        <c:crosses val="autoZero"/>
        <c:auto val="1"/>
        <c:lblAlgn val="ctr"/>
        <c:lblOffset val="100"/>
        <c:noMultiLvlLbl val="0"/>
      </c:catAx>
      <c:valAx>
        <c:axId val="101758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43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Writing Task 1</a:t>
            </a:r>
            <a:r>
              <a:rPr lang="en-GB" sz="1600" b="1" baseline="0"/>
              <a:t> - Progress Table</a:t>
            </a:r>
            <a:endParaRPr lang="en-GB" sz="1600" b="1"/>
          </a:p>
        </c:rich>
      </c:tx>
      <c:overlay val="0"/>
      <c:spPr>
        <a:noFill/>
        <a:ln w="12700"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'Writing Task 1'!$D$2</c:f>
              <c:strCache>
                <c:ptCount val="1"/>
                <c:pt idx="0">
                  <c:v>
Task response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'Writing Task 1'!$A$3:$A$10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'Writing Task 1'!$D$3:$D$10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8F36-4E9E-B10D-D3550FF53602}"/>
            </c:ext>
          </c:extLst>
        </c:ser>
        <c:ser>
          <c:idx val="1"/>
          <c:order val="1"/>
          <c:tx>
            <c:strRef>
              <c:f>'Writing Task 1'!$E$2</c:f>
              <c:strCache>
                <c:ptCount val="1"/>
                <c:pt idx="0">
                  <c:v>Coherence and Cohesion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'Writing Task 1'!$A$3:$A$10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'Writing Task 1'!$E$3:$E$10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8F36-4E9E-B10D-D3550FF53602}"/>
            </c:ext>
          </c:extLst>
        </c:ser>
        <c:ser>
          <c:idx val="2"/>
          <c:order val="2"/>
          <c:tx>
            <c:strRef>
              <c:f>'Writing Task 1'!$F$2</c:f>
              <c:strCache>
                <c:ptCount val="1"/>
                <c:pt idx="0">
                  <c:v>Vocabulary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'Writing Task 1'!$A$3:$A$10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'Writing Task 1'!$F$3:$F$10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8F36-4E9E-B10D-D3550FF53602}"/>
            </c:ext>
          </c:extLst>
        </c:ser>
        <c:ser>
          <c:idx val="3"/>
          <c:order val="3"/>
          <c:tx>
            <c:strRef>
              <c:f>'Writing Task 1'!$G$2</c:f>
              <c:strCache>
                <c:ptCount val="1"/>
                <c:pt idx="0">
                  <c:v>Grammar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'Writing Task 1'!$A$3:$A$10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'Writing Task 1'!$G$3:$G$10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8F36-4E9E-B10D-D3550FF53602}"/>
            </c:ext>
          </c:extLst>
        </c:ser>
        <c:ser>
          <c:idx val="4"/>
          <c:order val="4"/>
          <c:tx>
            <c:strRef>
              <c:f>'Writing Task 1'!$H$2</c:f>
              <c:strCache>
                <c:ptCount val="1"/>
                <c:pt idx="0">
                  <c:v>Total band 
score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'Writing Task 1'!$A$3:$A$10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'Writing Task 1'!$H$3:$H$10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8F36-4E9E-B10D-D3550FF53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7727136"/>
        <c:axId val="1017583200"/>
      </c:barChart>
      <c:catAx>
        <c:axId val="10277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583200"/>
        <c:crosses val="autoZero"/>
        <c:auto val="1"/>
        <c:lblAlgn val="ctr"/>
        <c:lblOffset val="100"/>
        <c:noMultiLvlLbl val="0"/>
      </c:catAx>
      <c:valAx>
        <c:axId val="101758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72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Writing Task</a:t>
            </a:r>
            <a:r>
              <a:rPr lang="en-GB" sz="1600" b="1" baseline="0"/>
              <a:t> 2 - Progress Graph</a:t>
            </a:r>
            <a:endParaRPr lang="en-GB" sz="1600" b="1"/>
          </a:p>
        </c:rich>
      </c:tx>
      <c:overlay val="0"/>
      <c:spPr>
        <a:noFill/>
        <a:ln w="12700"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'Writing Task 2'!$D$2</c:f>
              <c:strCache>
                <c:ptCount val="1"/>
                <c:pt idx="0">
                  <c:v>
Task response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'Writing Task 2'!$A$3:$A$10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'Writing Task 2'!$D$3:$D$10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32C8-499A-99F8-BF71843E1BE8}"/>
            </c:ext>
          </c:extLst>
        </c:ser>
        <c:ser>
          <c:idx val="1"/>
          <c:order val="1"/>
          <c:tx>
            <c:strRef>
              <c:f>'Writing Task 2'!$E$2</c:f>
              <c:strCache>
                <c:ptCount val="1"/>
                <c:pt idx="0">
                  <c:v>Coherence and Cohesion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'Writing Task 2'!$A$3:$A$10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'Writing Task 2'!$E$3:$E$10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32C8-499A-99F8-BF71843E1BE8}"/>
            </c:ext>
          </c:extLst>
        </c:ser>
        <c:ser>
          <c:idx val="2"/>
          <c:order val="2"/>
          <c:tx>
            <c:strRef>
              <c:f>'Writing Task 2'!$F$2</c:f>
              <c:strCache>
                <c:ptCount val="1"/>
                <c:pt idx="0">
                  <c:v>Vocabulary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'Writing Task 2'!$A$3:$A$10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'Writing Task 2'!$F$3:$F$10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32C8-499A-99F8-BF71843E1BE8}"/>
            </c:ext>
          </c:extLst>
        </c:ser>
        <c:ser>
          <c:idx val="3"/>
          <c:order val="3"/>
          <c:tx>
            <c:strRef>
              <c:f>'Writing Task 2'!$G$2</c:f>
              <c:strCache>
                <c:ptCount val="1"/>
                <c:pt idx="0">
                  <c:v>Grammar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'Writing Task 2'!$A$3:$A$10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'Writing Task 2'!$G$3:$G$10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32C8-499A-99F8-BF71843E1BE8}"/>
            </c:ext>
          </c:extLst>
        </c:ser>
        <c:ser>
          <c:idx val="4"/>
          <c:order val="4"/>
          <c:tx>
            <c:strRef>
              <c:f>'Writing Task 2'!$H$2</c:f>
              <c:strCache>
                <c:ptCount val="1"/>
                <c:pt idx="0">
                  <c:v>Total band 
score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'Writing Task 2'!$A$3:$A$10</c:f>
              <c:strCache>
                <c:ptCount val="8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  <c:pt idx="5">
                  <c:v>Test 6</c:v>
                </c:pt>
                <c:pt idx="6">
                  <c:v>Test 7</c:v>
                </c:pt>
                <c:pt idx="7">
                  <c:v>Test 8</c:v>
                </c:pt>
              </c:strCache>
            </c:strRef>
          </c:cat>
          <c:val>
            <c:numRef>
              <c:f>'Writing Task 2'!$H$3:$H$10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32C8-499A-99F8-BF71843E1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6972560"/>
        <c:axId val="1017575296"/>
      </c:barChart>
      <c:catAx>
        <c:axId val="101697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575296"/>
        <c:crosses val="autoZero"/>
        <c:auto val="1"/>
        <c:lblAlgn val="ctr"/>
        <c:lblOffset val="100"/>
        <c:noMultiLvlLbl val="0"/>
      </c:catAx>
      <c:valAx>
        <c:axId val="101757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97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Official Tests - Progress Graph</a:t>
            </a:r>
            <a:endParaRPr lang="en-GB" b="1"/>
          </a:p>
        </c:rich>
      </c:tx>
      <c:layout>
        <c:manualLayout>
          <c:xMode val="edge"/>
          <c:yMode val="edge"/>
          <c:x val="0.40265464664836553"/>
          <c:y val="3.7909958092618656E-2"/>
        </c:manualLayout>
      </c:layout>
      <c:overlay val="0"/>
      <c:spPr>
        <a:noFill/>
        <a:ln w="635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Listening!$D$3</c:f>
              <c:strCache>
                <c:ptCount val="1"/>
                <c:pt idx="0">
                  <c:v>
Score our of 40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Listening!$A$4:$A$11</c:f>
              <c:strCache>
                <c:ptCount val="8"/>
                <c:pt idx="0">
                  <c:v>Offical Test 1</c:v>
                </c:pt>
                <c:pt idx="1">
                  <c:v>Offical Test 2</c:v>
                </c:pt>
                <c:pt idx="2">
                  <c:v>Offical Test 3</c:v>
                </c:pt>
                <c:pt idx="3">
                  <c:v>Offical Test 4</c:v>
                </c:pt>
                <c:pt idx="4">
                  <c:v>Offical Test 5</c:v>
                </c:pt>
                <c:pt idx="5">
                  <c:v>Offical Test 6</c:v>
                </c:pt>
                <c:pt idx="6">
                  <c:v>Offical Test 7</c:v>
                </c:pt>
                <c:pt idx="7">
                  <c:v>Offical Test 8</c:v>
                </c:pt>
              </c:strCache>
            </c:strRef>
          </c:cat>
          <c:val>
            <c:numRef>
              <c:f>Listening!$D$4:$D$11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74E6-4E58-91BC-4A3352E1E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3154368"/>
        <c:axId val="1017576544"/>
      </c:barChart>
      <c:catAx>
        <c:axId val="9431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576544"/>
        <c:crosses val="autoZero"/>
        <c:auto val="1"/>
        <c:lblAlgn val="ctr"/>
        <c:lblOffset val="100"/>
        <c:noMultiLvlLbl val="0"/>
      </c:catAx>
      <c:valAx>
        <c:axId val="101757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1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Academic Reading - Progress Graph</a:t>
            </a:r>
          </a:p>
        </c:rich>
      </c:tx>
      <c:overlay val="0"/>
      <c:spPr>
        <a:noFill/>
        <a:ln w="1270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Reading!$D$3</c:f>
              <c:strCache>
                <c:ptCount val="1"/>
                <c:pt idx="0">
                  <c:v>Academic
score our of 40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Reading!$A$4:$A$11</c:f>
              <c:strCache>
                <c:ptCount val="8"/>
                <c:pt idx="0">
                  <c:v>Official Test 1</c:v>
                </c:pt>
                <c:pt idx="1">
                  <c:v>Official Test 2</c:v>
                </c:pt>
                <c:pt idx="2">
                  <c:v>Official Test 3</c:v>
                </c:pt>
                <c:pt idx="3">
                  <c:v>Official Test 4</c:v>
                </c:pt>
                <c:pt idx="4">
                  <c:v>Official Test 5</c:v>
                </c:pt>
                <c:pt idx="5">
                  <c:v>Official Test 6</c:v>
                </c:pt>
                <c:pt idx="6">
                  <c:v>Official Test 7</c:v>
                </c:pt>
                <c:pt idx="7">
                  <c:v>Official Test 8</c:v>
                </c:pt>
              </c:strCache>
            </c:strRef>
          </c:cat>
          <c:val>
            <c:numRef>
              <c:f>Reading!$D$4:$D$11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570F-4403-B6AB-BC86803BF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1987904"/>
        <c:axId val="1017553664"/>
      </c:barChart>
      <c:catAx>
        <c:axId val="94198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553664"/>
        <c:crosses val="autoZero"/>
        <c:auto val="1"/>
        <c:lblAlgn val="ctr"/>
        <c:lblOffset val="100"/>
        <c:noMultiLvlLbl val="0"/>
      </c:catAx>
      <c:valAx>
        <c:axId val="10175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98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/>
              <a:t>General Training</a:t>
            </a:r>
            <a:r>
              <a:rPr lang="en-GB" sz="1400" b="1" baseline="0"/>
              <a:t> Reading - Progress Graph</a:t>
            </a:r>
            <a:endParaRPr lang="en-GB" sz="1400" b="1"/>
          </a:p>
        </c:rich>
      </c:tx>
      <c:overlay val="0"/>
      <c:spPr>
        <a:noFill/>
        <a:ln w="12700">
          <a:solidFill>
            <a:srgbClr val="00B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Reading!$F$3</c:f>
              <c:strCache>
                <c:ptCount val="1"/>
                <c:pt idx="0">
                  <c:v>General Training
score our of 40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Reading!$A$4:$A$11</c:f>
              <c:strCache>
                <c:ptCount val="8"/>
                <c:pt idx="0">
                  <c:v>Official Test 1</c:v>
                </c:pt>
                <c:pt idx="1">
                  <c:v>Official Test 2</c:v>
                </c:pt>
                <c:pt idx="2">
                  <c:v>Official Test 3</c:v>
                </c:pt>
                <c:pt idx="3">
                  <c:v>Official Test 4</c:v>
                </c:pt>
                <c:pt idx="4">
                  <c:v>Official Test 5</c:v>
                </c:pt>
                <c:pt idx="5">
                  <c:v>Official Test 6</c:v>
                </c:pt>
                <c:pt idx="6">
                  <c:v>Official Test 7</c:v>
                </c:pt>
                <c:pt idx="7">
                  <c:v>Official Test 8</c:v>
                </c:pt>
              </c:strCache>
            </c:strRef>
          </c:cat>
          <c:val>
            <c:numRef>
              <c:f>Reading!$F$4:$F$11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38E6-4E0B-960D-F66435EF0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8944703"/>
        <c:axId val="444029023"/>
      </c:barChart>
      <c:catAx>
        <c:axId val="568944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029023"/>
        <c:crosses val="autoZero"/>
        <c:auto val="1"/>
        <c:lblAlgn val="ctr"/>
        <c:lblOffset val="100"/>
        <c:noMultiLvlLbl val="0"/>
      </c:catAx>
      <c:valAx>
        <c:axId val="44402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944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2</xdr:row>
      <xdr:rowOff>133350</xdr:rowOff>
    </xdr:from>
    <xdr:to>
      <xdr:col>10</xdr:col>
      <xdr:colOff>238125</xdr:colOff>
      <xdr:row>2</xdr:row>
      <xdr:rowOff>2295525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67F94A-CFEF-4370-8A10-F3D862649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2000250"/>
          <a:ext cx="2114550" cy="2162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11</xdr:row>
      <xdr:rowOff>19050</xdr:rowOff>
    </xdr:from>
    <xdr:to>
      <xdr:col>10</xdr:col>
      <xdr:colOff>2295524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5AD21C-0125-47E6-9850-5AE2F8E94E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19050</xdr:rowOff>
    </xdr:from>
    <xdr:to>
      <xdr:col>10</xdr:col>
      <xdr:colOff>2324100</xdr:colOff>
      <xdr:row>29</xdr:row>
      <xdr:rowOff>170447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781528-5E20-46B8-8117-67C089C34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</xdr:rowOff>
    </xdr:from>
    <xdr:to>
      <xdr:col>10</xdr:col>
      <xdr:colOff>2362200</xdr:colOff>
      <xdr:row>29</xdr:row>
      <xdr:rowOff>180473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D5A05E-94A5-4328-8455-4ECF42000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30080</xdr:colOff>
      <xdr:row>12</xdr:row>
      <xdr:rowOff>20054</xdr:rowOff>
    </xdr:from>
    <xdr:to>
      <xdr:col>7</xdr:col>
      <xdr:colOff>2757237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A8D0A6-CF19-46B2-B635-FDB094EA6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10027</xdr:colOff>
      <xdr:row>12</xdr:row>
      <xdr:rowOff>20053</xdr:rowOff>
    </xdr:from>
    <xdr:to>
      <xdr:col>5</xdr:col>
      <xdr:colOff>10026</xdr:colOff>
      <xdr:row>29</xdr:row>
      <xdr:rowOff>180473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E87F06-4308-447C-A1C4-CE1F50DBE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30078</xdr:colOff>
      <xdr:row>12</xdr:row>
      <xdr:rowOff>30078</xdr:rowOff>
    </xdr:from>
    <xdr:to>
      <xdr:col>10</xdr:col>
      <xdr:colOff>0</xdr:colOff>
      <xdr:row>29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BCE38E-226A-41FF-A6AC-D553762EB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hare.getcloudapp.com/12uyGJw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A4B1-C5BD-40B4-9AC1-16F69C45FBF4}">
  <sheetPr codeName="Sheet1"/>
  <dimension ref="A1:S3"/>
  <sheetViews>
    <sheetView workbookViewId="0">
      <selection activeCell="A3" sqref="A3:S3"/>
    </sheetView>
  </sheetViews>
  <sheetFormatPr defaultRowHeight="15" zeroHeight="1" x14ac:dyDescent="0.25"/>
  <cols>
    <col min="1" max="1" width="22.5703125" customWidth="1"/>
    <col min="19" max="19" width="10.28515625" customWidth="1"/>
  </cols>
  <sheetData>
    <row r="1" spans="1:19" ht="120.75" customHeight="1" x14ac:dyDescent="0.25">
      <c r="A1" s="42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33.75" x14ac:dyDescent="0.5">
      <c r="A2" s="44" t="s">
        <v>59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s="15" customFormat="1" ht="190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</sheetData>
  <mergeCells count="3">
    <mergeCell ref="A1:S1"/>
    <mergeCell ref="A2:S2"/>
    <mergeCell ref="A3:S3"/>
  </mergeCells>
  <hyperlinks>
    <hyperlink ref="A2:S2" r:id="rId1" display="CLICK HERE FOR THE VIDEO GUIDE" xr:uid="{64BC3F03-3D2F-49DA-BAB5-AF8B9682AA6B}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63809-485B-4BAF-8241-6350AE8C107D}">
  <sheetPr codeName="Sheet2"/>
  <dimension ref="A1:L83"/>
  <sheetViews>
    <sheetView zoomScale="95" zoomScaleNormal="95" workbookViewId="0">
      <selection activeCell="E3" sqref="E3"/>
    </sheetView>
  </sheetViews>
  <sheetFormatPr defaultRowHeight="15" x14ac:dyDescent="0.25"/>
  <cols>
    <col min="1" max="1" width="9.140625" style="28" customWidth="1"/>
    <col min="2" max="2" width="32.7109375" customWidth="1"/>
    <col min="3" max="3" width="33.140625" customWidth="1"/>
    <col min="4" max="4" width="11.85546875" customWidth="1"/>
    <col min="5" max="5" width="11.42578125" customWidth="1"/>
    <col min="6" max="6" width="11.140625" customWidth="1"/>
    <col min="7" max="7" width="13" customWidth="1"/>
    <col min="8" max="8" width="10.85546875" customWidth="1"/>
    <col min="9" max="9" width="15.28515625" customWidth="1"/>
    <col min="10" max="10" width="15" customWidth="1"/>
    <col min="11" max="11" width="34.5703125" style="9" customWidth="1"/>
    <col min="12" max="12" width="9.140625" style="22"/>
  </cols>
  <sheetData>
    <row r="1" spans="1:12" ht="33.75" x14ac:dyDescent="0.45">
      <c r="A1" s="46" t="s">
        <v>53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20"/>
    </row>
    <row r="2" spans="1:12" s="19" customFormat="1" ht="105" x14ac:dyDescent="0.25">
      <c r="A2" s="27"/>
      <c r="B2" s="2" t="s">
        <v>12</v>
      </c>
      <c r="C2" s="2" t="s">
        <v>24</v>
      </c>
      <c r="D2" s="2" t="s">
        <v>57</v>
      </c>
      <c r="E2" s="2" t="s">
        <v>0</v>
      </c>
      <c r="F2" s="3" t="s">
        <v>1</v>
      </c>
      <c r="G2" s="3" t="s">
        <v>2</v>
      </c>
      <c r="H2" s="2" t="s">
        <v>3</v>
      </c>
      <c r="I2" s="2" t="s">
        <v>13</v>
      </c>
      <c r="J2" s="26" t="s">
        <v>43</v>
      </c>
      <c r="K2" s="2" t="s">
        <v>25</v>
      </c>
      <c r="L2" s="16"/>
    </row>
    <row r="3" spans="1:12" ht="30" x14ac:dyDescent="0.25">
      <c r="A3" s="27" t="s">
        <v>5</v>
      </c>
      <c r="B3" s="39" t="s">
        <v>6</v>
      </c>
      <c r="C3" s="39" t="s">
        <v>6</v>
      </c>
      <c r="D3" s="5"/>
      <c r="E3" s="5"/>
      <c r="F3" s="5"/>
      <c r="G3" s="5"/>
      <c r="H3" s="5"/>
      <c r="I3" s="5"/>
      <c r="J3" s="23" t="s">
        <v>47</v>
      </c>
      <c r="K3" s="41" t="s">
        <v>6</v>
      </c>
      <c r="L3" s="21" t="s">
        <v>6</v>
      </c>
    </row>
    <row r="4" spans="1:12" ht="30" x14ac:dyDescent="0.25">
      <c r="A4" s="27" t="s">
        <v>7</v>
      </c>
      <c r="B4" s="40" t="s">
        <v>6</v>
      </c>
      <c r="C4" s="40" t="s">
        <v>6</v>
      </c>
      <c r="D4" s="17"/>
      <c r="E4" s="17"/>
      <c r="F4" s="17"/>
      <c r="G4" s="17"/>
      <c r="H4" s="17"/>
      <c r="I4" s="17"/>
      <c r="J4" s="24"/>
      <c r="K4" s="40" t="s">
        <v>6</v>
      </c>
      <c r="L4" s="21" t="s">
        <v>6</v>
      </c>
    </row>
    <row r="5" spans="1:12" ht="30" x14ac:dyDescent="0.25">
      <c r="A5" s="27" t="s">
        <v>8</v>
      </c>
      <c r="B5" s="39" t="s">
        <v>6</v>
      </c>
      <c r="C5" s="39" t="s">
        <v>6</v>
      </c>
      <c r="D5" s="5"/>
      <c r="E5" s="5"/>
      <c r="F5" s="5"/>
      <c r="G5" s="5"/>
      <c r="H5" s="5"/>
      <c r="I5" s="5"/>
      <c r="J5" s="25"/>
      <c r="K5" s="41" t="s">
        <v>6</v>
      </c>
      <c r="L5" s="21" t="s">
        <v>6</v>
      </c>
    </row>
    <row r="6" spans="1:12" ht="30" x14ac:dyDescent="0.25">
      <c r="A6" s="27" t="s">
        <v>9</v>
      </c>
      <c r="B6" s="40" t="s">
        <v>6</v>
      </c>
      <c r="C6" s="40" t="s">
        <v>6</v>
      </c>
      <c r="D6" s="17"/>
      <c r="E6" s="17"/>
      <c r="F6" s="17"/>
      <c r="G6" s="17"/>
      <c r="H6" s="17"/>
      <c r="I6" s="17"/>
      <c r="J6" s="24"/>
      <c r="K6" s="40" t="s">
        <v>6</v>
      </c>
      <c r="L6" s="21" t="s">
        <v>6</v>
      </c>
    </row>
    <row r="7" spans="1:12" ht="30" x14ac:dyDescent="0.25">
      <c r="A7" s="27" t="s">
        <v>10</v>
      </c>
      <c r="B7" s="39" t="s">
        <v>6</v>
      </c>
      <c r="C7" s="39" t="s">
        <v>6</v>
      </c>
      <c r="D7" s="5"/>
      <c r="E7" s="5"/>
      <c r="F7" s="5"/>
      <c r="G7" s="5"/>
      <c r="H7" s="5"/>
      <c r="I7" s="5"/>
      <c r="J7" s="25"/>
      <c r="K7" s="41" t="s">
        <v>6</v>
      </c>
      <c r="L7" s="21" t="s">
        <v>6</v>
      </c>
    </row>
    <row r="8" spans="1:12" ht="30" x14ac:dyDescent="0.25">
      <c r="A8" s="27" t="s">
        <v>11</v>
      </c>
      <c r="B8" s="40" t="s">
        <v>6</v>
      </c>
      <c r="C8" s="40" t="s">
        <v>6</v>
      </c>
      <c r="D8" s="17"/>
      <c r="E8" s="17"/>
      <c r="F8" s="17"/>
      <c r="G8" s="17"/>
      <c r="H8" s="17"/>
      <c r="I8" s="17"/>
      <c r="J8" s="24"/>
      <c r="K8" s="40" t="s">
        <v>6</v>
      </c>
      <c r="L8" s="21" t="s">
        <v>6</v>
      </c>
    </row>
    <row r="9" spans="1:12" ht="30" x14ac:dyDescent="0.25">
      <c r="A9" s="27" t="s">
        <v>16</v>
      </c>
      <c r="B9" s="39" t="s">
        <v>6</v>
      </c>
      <c r="C9" s="39" t="s">
        <v>6</v>
      </c>
      <c r="D9" s="5"/>
      <c r="E9" s="5"/>
      <c r="F9" s="5"/>
      <c r="G9" s="5"/>
      <c r="H9" s="5"/>
      <c r="I9" s="5"/>
      <c r="J9" s="25"/>
      <c r="K9" s="41" t="s">
        <v>6</v>
      </c>
    </row>
    <row r="10" spans="1:12" ht="30" x14ac:dyDescent="0.25">
      <c r="A10" s="27" t="s">
        <v>17</v>
      </c>
      <c r="B10" s="40" t="s">
        <v>6</v>
      </c>
      <c r="C10" s="40" t="s">
        <v>6</v>
      </c>
      <c r="D10" s="17"/>
      <c r="E10" s="17"/>
      <c r="F10" s="17"/>
      <c r="G10" s="17"/>
      <c r="H10" s="17"/>
      <c r="I10" s="17"/>
      <c r="J10" s="24"/>
      <c r="K10" s="40" t="s">
        <v>6</v>
      </c>
    </row>
    <row r="11" spans="1:12" x14ac:dyDescent="0.25">
      <c r="A11" s="49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</row>
    <row r="18" spans="4:11" x14ac:dyDescent="0.25">
      <c r="D18">
        <v>5</v>
      </c>
      <c r="E18">
        <v>5</v>
      </c>
      <c r="F18" t="s">
        <v>14</v>
      </c>
    </row>
    <row r="19" spans="4:11" x14ac:dyDescent="0.25">
      <c r="D19">
        <v>6</v>
      </c>
      <c r="E19">
        <v>5.5</v>
      </c>
      <c r="F19" t="s">
        <v>15</v>
      </c>
    </row>
    <row r="20" spans="4:11" x14ac:dyDescent="0.25">
      <c r="D20">
        <v>7</v>
      </c>
      <c r="E20">
        <v>6</v>
      </c>
    </row>
    <row r="21" spans="4:11" x14ac:dyDescent="0.25">
      <c r="D21">
        <v>8</v>
      </c>
      <c r="E21">
        <v>6.5</v>
      </c>
    </row>
    <row r="22" spans="4:11" x14ac:dyDescent="0.25">
      <c r="D22">
        <v>9</v>
      </c>
      <c r="E22">
        <v>7</v>
      </c>
    </row>
    <row r="23" spans="4:11" x14ac:dyDescent="0.25">
      <c r="E23">
        <v>7.5</v>
      </c>
    </row>
    <row r="24" spans="4:11" x14ac:dyDescent="0.25">
      <c r="E24">
        <v>8</v>
      </c>
    </row>
    <row r="25" spans="4:11" x14ac:dyDescent="0.25">
      <c r="E25">
        <v>8.5</v>
      </c>
    </row>
    <row r="26" spans="4:11" x14ac:dyDescent="0.25">
      <c r="E26">
        <v>9</v>
      </c>
    </row>
    <row r="31" spans="4:11" x14ac:dyDescent="0.25">
      <c r="K31" s="35"/>
    </row>
    <row r="32" spans="4:11" x14ac:dyDescent="0.25">
      <c r="K32" s="36"/>
    </row>
    <row r="33" spans="11:11" x14ac:dyDescent="0.25">
      <c r="K33" s="36"/>
    </row>
    <row r="34" spans="11:11" x14ac:dyDescent="0.25">
      <c r="K34" s="36"/>
    </row>
    <row r="35" spans="11:11" x14ac:dyDescent="0.25">
      <c r="K35" s="36"/>
    </row>
    <row r="36" spans="11:11" x14ac:dyDescent="0.25">
      <c r="K36" s="36"/>
    </row>
    <row r="37" spans="11:11" x14ac:dyDescent="0.25">
      <c r="K37" s="36"/>
    </row>
    <row r="38" spans="11:11" x14ac:dyDescent="0.25">
      <c r="K38" s="36"/>
    </row>
    <row r="39" spans="11:11" x14ac:dyDescent="0.25">
      <c r="K39" s="36"/>
    </row>
    <row r="40" spans="11:11" x14ac:dyDescent="0.25">
      <c r="K40" s="36"/>
    </row>
    <row r="41" spans="11:11" x14ac:dyDescent="0.25">
      <c r="K41" s="36"/>
    </row>
    <row r="42" spans="11:11" x14ac:dyDescent="0.25">
      <c r="K42" s="36"/>
    </row>
    <row r="43" spans="11:11" x14ac:dyDescent="0.25">
      <c r="K43" s="36"/>
    </row>
    <row r="44" spans="11:11" x14ac:dyDescent="0.25">
      <c r="K44" s="36"/>
    </row>
    <row r="45" spans="11:11" x14ac:dyDescent="0.25">
      <c r="K45" s="36"/>
    </row>
    <row r="46" spans="11:11" x14ac:dyDescent="0.25">
      <c r="K46" s="36"/>
    </row>
    <row r="47" spans="11:11" x14ac:dyDescent="0.25">
      <c r="K47" s="36"/>
    </row>
    <row r="48" spans="11:11" x14ac:dyDescent="0.25">
      <c r="K48" s="36"/>
    </row>
    <row r="49" spans="11:11" x14ac:dyDescent="0.25">
      <c r="K49" s="36"/>
    </row>
    <row r="50" spans="11:11" x14ac:dyDescent="0.25">
      <c r="K50" s="36"/>
    </row>
    <row r="51" spans="11:11" x14ac:dyDescent="0.25">
      <c r="K51" s="36"/>
    </row>
    <row r="52" spans="11:11" x14ac:dyDescent="0.25">
      <c r="K52" s="36"/>
    </row>
    <row r="53" spans="11:11" x14ac:dyDescent="0.25">
      <c r="K53" s="36"/>
    </row>
    <row r="54" spans="11:11" x14ac:dyDescent="0.25">
      <c r="K54" s="36"/>
    </row>
    <row r="55" spans="11:11" x14ac:dyDescent="0.25">
      <c r="K55" s="36"/>
    </row>
    <row r="56" spans="11:11" x14ac:dyDescent="0.25">
      <c r="K56" s="36"/>
    </row>
    <row r="57" spans="11:11" x14ac:dyDescent="0.25">
      <c r="K57" s="36"/>
    </row>
    <row r="58" spans="11:11" x14ac:dyDescent="0.25">
      <c r="K58" s="36"/>
    </row>
    <row r="59" spans="11:11" x14ac:dyDescent="0.25">
      <c r="K59" s="36"/>
    </row>
    <row r="60" spans="11:11" x14ac:dyDescent="0.25">
      <c r="K60" s="36"/>
    </row>
    <row r="61" spans="11:11" x14ac:dyDescent="0.25">
      <c r="K61" s="36"/>
    </row>
    <row r="62" spans="11:11" x14ac:dyDescent="0.25">
      <c r="K62" s="36"/>
    </row>
    <row r="63" spans="11:11" x14ac:dyDescent="0.25">
      <c r="K63" s="36"/>
    </row>
    <row r="64" spans="11:11" x14ac:dyDescent="0.25">
      <c r="K64" s="36"/>
    </row>
    <row r="65" spans="11:11" x14ac:dyDescent="0.25">
      <c r="K65" s="36"/>
    </row>
    <row r="66" spans="11:11" x14ac:dyDescent="0.25">
      <c r="K66" s="36"/>
    </row>
    <row r="67" spans="11:11" x14ac:dyDescent="0.25">
      <c r="K67" s="36"/>
    </row>
    <row r="68" spans="11:11" x14ac:dyDescent="0.25">
      <c r="K68" s="36"/>
    </row>
    <row r="69" spans="11:11" x14ac:dyDescent="0.25">
      <c r="K69" s="36"/>
    </row>
    <row r="70" spans="11:11" x14ac:dyDescent="0.25">
      <c r="K70" s="36"/>
    </row>
    <row r="71" spans="11:11" x14ac:dyDescent="0.25">
      <c r="K71" s="36"/>
    </row>
    <row r="72" spans="11:11" x14ac:dyDescent="0.25">
      <c r="K72" s="36"/>
    </row>
    <row r="73" spans="11:11" x14ac:dyDescent="0.25">
      <c r="K73" s="36"/>
    </row>
    <row r="74" spans="11:11" x14ac:dyDescent="0.25">
      <c r="K74" s="36"/>
    </row>
    <row r="75" spans="11:11" x14ac:dyDescent="0.25">
      <c r="K75" s="36"/>
    </row>
    <row r="76" spans="11:11" x14ac:dyDescent="0.25">
      <c r="K76" s="36"/>
    </row>
    <row r="77" spans="11:11" x14ac:dyDescent="0.25">
      <c r="K77" s="36"/>
    </row>
    <row r="78" spans="11:11" x14ac:dyDescent="0.25">
      <c r="K78" s="36"/>
    </row>
    <row r="79" spans="11:11" x14ac:dyDescent="0.25">
      <c r="K79" s="36"/>
    </row>
    <row r="80" spans="11:11" x14ac:dyDescent="0.25">
      <c r="K80" s="36"/>
    </row>
    <row r="81" spans="11:11" x14ac:dyDescent="0.25">
      <c r="K81" s="36"/>
    </row>
    <row r="82" spans="11:11" x14ac:dyDescent="0.25">
      <c r="K82" s="36"/>
    </row>
    <row r="83" spans="11:11" x14ac:dyDescent="0.25">
      <c r="K83" s="36"/>
    </row>
  </sheetData>
  <mergeCells count="2">
    <mergeCell ref="A1:K1"/>
    <mergeCell ref="A11:K11"/>
  </mergeCells>
  <phoneticPr fontId="3" type="noConversion"/>
  <conditionalFormatting sqref="J3">
    <cfRule type="containsText" dxfId="7" priority="1" operator="containsText" text="Incorrect score">
      <formula>NOT(ISERROR(SEARCH("Incorrect score",J3)))</formula>
    </cfRule>
  </conditionalFormatting>
  <dataValidations count="3">
    <dataValidation type="list" allowBlank="1" showInputMessage="1" showErrorMessage="1" sqref="D3:G10" xr:uid="{A773965C-9399-485F-AA99-35E37A7AE0E4}">
      <formula1>$D$17:$D$22</formula1>
    </dataValidation>
    <dataValidation type="list" allowBlank="1" showInputMessage="1" showErrorMessage="1" sqref="H3:H10" xr:uid="{8AFDC55B-A69D-416B-BBCC-048F89F81677}">
      <formula1>$E$17:$E$26</formula1>
    </dataValidation>
    <dataValidation type="list" allowBlank="1" showInputMessage="1" showErrorMessage="1" sqref="I3:I10 J4:J10" xr:uid="{12B0F278-E4C6-40E0-95E3-F5AE2175F7E8}">
      <formula1>$F$17:$F$19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B375A-7A3A-4C7F-AF84-390E6BE318A8}">
  <sheetPr codeName="Sheet3"/>
  <dimension ref="A1:K12"/>
  <sheetViews>
    <sheetView zoomScale="95" zoomScaleNormal="95" workbookViewId="0">
      <selection activeCell="K3" sqref="K3"/>
    </sheetView>
  </sheetViews>
  <sheetFormatPr defaultRowHeight="15" x14ac:dyDescent="0.25"/>
  <cols>
    <col min="2" max="2" width="33.42578125" customWidth="1"/>
    <col min="3" max="3" width="34.7109375" customWidth="1"/>
    <col min="4" max="4" width="12.140625" customWidth="1"/>
    <col min="5" max="5" width="11.28515625" customWidth="1"/>
    <col min="6" max="6" width="10.85546875" customWidth="1"/>
    <col min="7" max="7" width="12.140625" customWidth="1"/>
    <col min="8" max="8" width="10.28515625" customWidth="1"/>
    <col min="9" max="9" width="14.85546875" customWidth="1"/>
    <col min="10" max="10" width="14.42578125" customWidth="1"/>
    <col min="11" max="11" width="34.85546875" customWidth="1"/>
  </cols>
  <sheetData>
    <row r="1" spans="1:11" ht="33.75" x14ac:dyDescent="0.45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105" x14ac:dyDescent="0.25">
      <c r="A2" s="1"/>
      <c r="B2" s="2" t="s">
        <v>12</v>
      </c>
      <c r="C2" s="2" t="s">
        <v>24</v>
      </c>
      <c r="D2" s="2" t="s">
        <v>55</v>
      </c>
      <c r="E2" s="2" t="s">
        <v>56</v>
      </c>
      <c r="F2" s="3" t="s">
        <v>0</v>
      </c>
      <c r="G2" s="3" t="s">
        <v>1</v>
      </c>
      <c r="H2" s="2" t="s">
        <v>3</v>
      </c>
      <c r="I2" s="2" t="s">
        <v>13</v>
      </c>
      <c r="J2" s="2" t="s">
        <v>44</v>
      </c>
      <c r="K2" s="2" t="s">
        <v>25</v>
      </c>
    </row>
    <row r="3" spans="1:11" ht="30" x14ac:dyDescent="0.25">
      <c r="A3" s="4" t="s">
        <v>5</v>
      </c>
      <c r="B3" s="39" t="s">
        <v>6</v>
      </c>
      <c r="C3" s="39" t="s">
        <v>6</v>
      </c>
      <c r="D3" s="5"/>
      <c r="E3" s="5"/>
      <c r="F3" s="5"/>
      <c r="G3" s="5"/>
      <c r="H3" s="5"/>
      <c r="I3" s="5"/>
      <c r="J3" s="14" t="s">
        <v>47</v>
      </c>
      <c r="K3" s="7" t="s">
        <v>6</v>
      </c>
    </row>
    <row r="4" spans="1:11" ht="30" x14ac:dyDescent="0.25">
      <c r="A4" s="4" t="s">
        <v>7</v>
      </c>
      <c r="B4" s="40" t="s">
        <v>6</v>
      </c>
      <c r="C4" s="40" t="s">
        <v>6</v>
      </c>
      <c r="D4" s="17"/>
      <c r="E4" s="17"/>
      <c r="F4" s="17"/>
      <c r="G4" s="17"/>
      <c r="H4" s="17"/>
      <c r="I4" s="17"/>
      <c r="J4" s="17"/>
      <c r="K4" s="18" t="s">
        <v>6</v>
      </c>
    </row>
    <row r="5" spans="1:11" ht="30" x14ac:dyDescent="0.25">
      <c r="A5" s="4" t="s">
        <v>8</v>
      </c>
      <c r="B5" s="39" t="s">
        <v>6</v>
      </c>
      <c r="C5" s="39" t="s">
        <v>6</v>
      </c>
      <c r="D5" s="5"/>
      <c r="E5" s="5"/>
      <c r="F5" s="5"/>
      <c r="G5" s="5"/>
      <c r="H5" s="5"/>
      <c r="I5" s="5"/>
      <c r="J5" s="5"/>
      <c r="K5" s="7" t="s">
        <v>6</v>
      </c>
    </row>
    <row r="6" spans="1:11" ht="30" x14ac:dyDescent="0.25">
      <c r="A6" s="4" t="s">
        <v>9</v>
      </c>
      <c r="B6" s="40" t="s">
        <v>6</v>
      </c>
      <c r="C6" s="40" t="s">
        <v>6</v>
      </c>
      <c r="D6" s="17"/>
      <c r="E6" s="17"/>
      <c r="F6" s="17"/>
      <c r="G6" s="17"/>
      <c r="H6" s="17"/>
      <c r="I6" s="17"/>
      <c r="J6" s="17"/>
      <c r="K6" s="18" t="s">
        <v>6</v>
      </c>
    </row>
    <row r="7" spans="1:11" ht="30" x14ac:dyDescent="0.25">
      <c r="A7" s="4" t="s">
        <v>10</v>
      </c>
      <c r="B7" s="39" t="s">
        <v>6</v>
      </c>
      <c r="C7" s="39" t="s">
        <v>6</v>
      </c>
      <c r="D7" s="5"/>
      <c r="E7" s="5"/>
      <c r="F7" s="5"/>
      <c r="G7" s="5"/>
      <c r="H7" s="5"/>
      <c r="I7" s="5"/>
      <c r="J7" s="5"/>
      <c r="K7" s="7" t="s">
        <v>6</v>
      </c>
    </row>
    <row r="8" spans="1:11" ht="29.25" customHeight="1" x14ac:dyDescent="0.25">
      <c r="A8" s="4" t="s">
        <v>11</v>
      </c>
      <c r="B8" s="40" t="s">
        <v>6</v>
      </c>
      <c r="C8" s="40" t="s">
        <v>6</v>
      </c>
      <c r="D8" s="17"/>
      <c r="E8" s="17"/>
      <c r="F8" s="17"/>
      <c r="G8" s="17"/>
      <c r="H8" s="17"/>
      <c r="I8" s="17"/>
      <c r="J8" s="17"/>
      <c r="K8" s="18" t="s">
        <v>6</v>
      </c>
    </row>
    <row r="9" spans="1:11" ht="30" x14ac:dyDescent="0.25">
      <c r="A9" s="4" t="s">
        <v>16</v>
      </c>
      <c r="B9" s="39" t="s">
        <v>6</v>
      </c>
      <c r="C9" s="39" t="s">
        <v>6</v>
      </c>
      <c r="D9" s="5"/>
      <c r="E9" s="5"/>
      <c r="F9" s="5"/>
      <c r="G9" s="5"/>
      <c r="H9" s="5"/>
      <c r="I9" s="5"/>
      <c r="J9" s="5"/>
      <c r="K9" s="7" t="s">
        <v>6</v>
      </c>
    </row>
    <row r="10" spans="1:11" ht="30" x14ac:dyDescent="0.25">
      <c r="A10" s="4" t="s">
        <v>17</v>
      </c>
      <c r="B10" s="40" t="s">
        <v>6</v>
      </c>
      <c r="C10" s="40" t="s">
        <v>6</v>
      </c>
      <c r="D10" s="17"/>
      <c r="E10" s="17"/>
      <c r="F10" s="17"/>
      <c r="G10" s="17"/>
      <c r="H10" s="17"/>
      <c r="I10" s="17"/>
      <c r="J10" s="17"/>
      <c r="K10" s="18" t="s">
        <v>6</v>
      </c>
    </row>
    <row r="11" spans="1:11" x14ac:dyDescent="0.25">
      <c r="A11" s="49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</row>
    <row r="12" spans="1:11" x14ac:dyDescent="0.25">
      <c r="A12" s="4"/>
      <c r="B12" s="6"/>
      <c r="C12" s="6"/>
      <c r="D12" s="5"/>
      <c r="E12" s="5"/>
      <c r="F12" s="5"/>
      <c r="G12" s="5"/>
      <c r="H12" s="5"/>
      <c r="I12" s="5"/>
      <c r="J12" s="5"/>
      <c r="K12" s="7"/>
    </row>
  </sheetData>
  <mergeCells count="2">
    <mergeCell ref="A1:K1"/>
    <mergeCell ref="A11:K11"/>
  </mergeCells>
  <phoneticPr fontId="3" type="noConversion"/>
  <conditionalFormatting sqref="J3">
    <cfRule type="containsText" dxfId="6" priority="1" operator="containsText" text="Incorrect score">
      <formula>NOT(ISERROR(SEARCH("Incorrect score",J3)))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0185A7-14C3-47C9-932A-7B5F48D35ABD}">
          <x14:formula1>
            <xm:f>Speaking!$D$17:$D$22</xm:f>
          </x14:formula1>
          <xm:sqref>D3:G10 D12:G12</xm:sqref>
        </x14:dataValidation>
        <x14:dataValidation type="list" allowBlank="1" showInputMessage="1" showErrorMessage="1" xr:uid="{36D17B88-AE5A-43C6-BCFE-95909EDBE249}">
          <x14:formula1>
            <xm:f>Speaking!$E$17:$E$26</xm:f>
          </x14:formula1>
          <xm:sqref>H3:H10 H12</xm:sqref>
        </x14:dataValidation>
        <x14:dataValidation type="list" allowBlank="1" showInputMessage="1" showErrorMessage="1" xr:uid="{A7083374-63DF-4FF8-AEF5-6DDCE01A76AB}">
          <x14:formula1>
            <xm:f>Speaking!$F$17:$F$19</xm:f>
          </x14:formula1>
          <xm:sqref>I12:J12 I3:I10 J4:J10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CF20-239A-4225-B30A-96A3D0796EF9}">
  <sheetPr codeName="Sheet4"/>
  <dimension ref="A1:K17"/>
  <sheetViews>
    <sheetView zoomScale="95" zoomScaleNormal="95" workbookViewId="0">
      <selection activeCell="B3" sqref="B3"/>
    </sheetView>
  </sheetViews>
  <sheetFormatPr defaultRowHeight="15" x14ac:dyDescent="0.25"/>
  <cols>
    <col min="2" max="2" width="33.85546875" customWidth="1"/>
    <col min="3" max="3" width="34.85546875" customWidth="1"/>
    <col min="4" max="4" width="11.28515625" customWidth="1"/>
    <col min="5" max="5" width="11.140625" customWidth="1"/>
    <col min="6" max="6" width="10.5703125" customWidth="1"/>
    <col min="7" max="7" width="13" customWidth="1"/>
    <col min="8" max="8" width="10" customWidth="1"/>
    <col min="9" max="9" width="16.28515625" customWidth="1"/>
    <col min="10" max="10" width="14.140625" customWidth="1"/>
    <col min="11" max="11" width="35.42578125" customWidth="1"/>
  </cols>
  <sheetData>
    <row r="1" spans="1:11" ht="33.75" x14ac:dyDescent="0.45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105" x14ac:dyDescent="0.25">
      <c r="A2" s="1"/>
      <c r="B2" s="2" t="s">
        <v>12</v>
      </c>
      <c r="C2" s="2" t="s">
        <v>24</v>
      </c>
      <c r="D2" s="2" t="s">
        <v>55</v>
      </c>
      <c r="E2" s="2" t="s">
        <v>56</v>
      </c>
      <c r="F2" s="3" t="s">
        <v>0</v>
      </c>
      <c r="G2" s="3" t="s">
        <v>1</v>
      </c>
      <c r="H2" s="2" t="s">
        <v>3</v>
      </c>
      <c r="I2" s="2" t="s">
        <v>13</v>
      </c>
      <c r="J2" s="2" t="s">
        <v>45</v>
      </c>
      <c r="K2" s="2" t="s">
        <v>4</v>
      </c>
    </row>
    <row r="3" spans="1:11" ht="30" x14ac:dyDescent="0.25">
      <c r="A3" s="4" t="s">
        <v>5</v>
      </c>
      <c r="B3" s="39" t="s">
        <v>6</v>
      </c>
      <c r="C3" s="39" t="s">
        <v>6</v>
      </c>
      <c r="D3" s="5"/>
      <c r="E3" s="5"/>
      <c r="F3" s="5"/>
      <c r="G3" s="5"/>
      <c r="H3" s="5"/>
      <c r="I3" s="5"/>
      <c r="J3" s="14" t="s">
        <v>47</v>
      </c>
      <c r="K3" s="41" t="s">
        <v>6</v>
      </c>
    </row>
    <row r="4" spans="1:11" ht="30" x14ac:dyDescent="0.25">
      <c r="A4" s="4" t="s">
        <v>7</v>
      </c>
      <c r="B4" s="40" t="s">
        <v>6</v>
      </c>
      <c r="C4" s="40" t="s">
        <v>6</v>
      </c>
      <c r="D4" s="17"/>
      <c r="E4" s="17"/>
      <c r="F4" s="17"/>
      <c r="G4" s="17"/>
      <c r="H4" s="17"/>
      <c r="I4" s="17"/>
      <c r="J4" s="17"/>
      <c r="K4" s="40" t="s">
        <v>6</v>
      </c>
    </row>
    <row r="5" spans="1:11" ht="30" x14ac:dyDescent="0.25">
      <c r="A5" s="4" t="s">
        <v>8</v>
      </c>
      <c r="B5" s="39" t="s">
        <v>6</v>
      </c>
      <c r="C5" s="39" t="s">
        <v>6</v>
      </c>
      <c r="D5" s="5"/>
      <c r="E5" s="5"/>
      <c r="F5" s="5"/>
      <c r="G5" s="5"/>
      <c r="H5" s="5"/>
      <c r="I5" s="5"/>
      <c r="J5" s="5"/>
      <c r="K5" s="41" t="s">
        <v>6</v>
      </c>
    </row>
    <row r="6" spans="1:11" ht="30" x14ac:dyDescent="0.25">
      <c r="A6" s="4" t="s">
        <v>9</v>
      </c>
      <c r="B6" s="40" t="s">
        <v>6</v>
      </c>
      <c r="C6" s="40" t="s">
        <v>6</v>
      </c>
      <c r="D6" s="17"/>
      <c r="E6" s="17"/>
      <c r="F6" s="17"/>
      <c r="G6" s="17"/>
      <c r="H6" s="17"/>
      <c r="I6" s="17"/>
      <c r="J6" s="17"/>
      <c r="K6" s="40" t="s">
        <v>6</v>
      </c>
    </row>
    <row r="7" spans="1:11" ht="30" x14ac:dyDescent="0.25">
      <c r="A7" s="4" t="s">
        <v>10</v>
      </c>
      <c r="B7" s="39" t="s">
        <v>6</v>
      </c>
      <c r="C7" s="39" t="s">
        <v>6</v>
      </c>
      <c r="D7" s="5"/>
      <c r="E7" s="5"/>
      <c r="F7" s="5"/>
      <c r="G7" s="5"/>
      <c r="H7" s="5"/>
      <c r="I7" s="5"/>
      <c r="J7" s="5"/>
      <c r="K7" s="41" t="s">
        <v>6</v>
      </c>
    </row>
    <row r="8" spans="1:11" ht="30" x14ac:dyDescent="0.25">
      <c r="A8" s="4" t="s">
        <v>11</v>
      </c>
      <c r="B8" s="40" t="s">
        <v>6</v>
      </c>
      <c r="C8" s="40" t="s">
        <v>6</v>
      </c>
      <c r="D8" s="17"/>
      <c r="E8" s="17"/>
      <c r="F8" s="17"/>
      <c r="G8" s="17"/>
      <c r="H8" s="17"/>
      <c r="I8" s="17"/>
      <c r="J8" s="17"/>
      <c r="K8" s="40" t="s">
        <v>6</v>
      </c>
    </row>
    <row r="9" spans="1:11" ht="30" x14ac:dyDescent="0.25">
      <c r="A9" s="4" t="s">
        <v>16</v>
      </c>
      <c r="B9" s="39" t="s">
        <v>6</v>
      </c>
      <c r="C9" s="39" t="s">
        <v>6</v>
      </c>
      <c r="D9" s="5"/>
      <c r="E9" s="5"/>
      <c r="F9" s="5"/>
      <c r="G9" s="5"/>
      <c r="H9" s="5"/>
      <c r="I9" s="5"/>
      <c r="J9" s="5"/>
      <c r="K9" s="41" t="s">
        <v>6</v>
      </c>
    </row>
    <row r="10" spans="1:11" ht="30" x14ac:dyDescent="0.25">
      <c r="A10" s="4" t="s">
        <v>17</v>
      </c>
      <c r="B10" s="40" t="s">
        <v>6</v>
      </c>
      <c r="C10" s="40" t="s">
        <v>6</v>
      </c>
      <c r="D10" s="17"/>
      <c r="E10" s="17"/>
      <c r="F10" s="17"/>
      <c r="G10" s="17"/>
      <c r="H10" s="17"/>
      <c r="I10" s="17"/>
      <c r="J10" s="17"/>
      <c r="K10" s="40" t="s">
        <v>6</v>
      </c>
    </row>
    <row r="11" spans="1:11" x14ac:dyDescent="0.25">
      <c r="A11" s="49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</row>
    <row r="12" spans="1:11" x14ac:dyDescent="0.25">
      <c r="A12" s="4"/>
      <c r="B12" s="6"/>
      <c r="C12" s="6"/>
      <c r="D12" s="5"/>
      <c r="E12" s="5"/>
      <c r="F12" s="5"/>
      <c r="G12" s="5"/>
      <c r="H12" s="5"/>
      <c r="I12" s="5"/>
      <c r="J12" s="5"/>
      <c r="K12" s="7"/>
    </row>
    <row r="13" spans="1:11" x14ac:dyDescent="0.25">
      <c r="A13" s="4"/>
      <c r="B13" s="6"/>
      <c r="C13" s="6"/>
      <c r="D13" s="5"/>
      <c r="E13" s="5"/>
      <c r="F13" s="5"/>
      <c r="G13" s="5"/>
      <c r="H13" s="5"/>
      <c r="I13" s="5"/>
      <c r="J13" s="5"/>
      <c r="K13" s="7"/>
    </row>
    <row r="14" spans="1:11" x14ac:dyDescent="0.25">
      <c r="A14" s="4"/>
      <c r="B14" s="6"/>
      <c r="C14" s="6"/>
      <c r="D14" s="5"/>
      <c r="E14" s="5"/>
      <c r="F14" s="5"/>
      <c r="G14" s="5"/>
      <c r="H14" s="5"/>
      <c r="I14" s="5"/>
      <c r="J14" s="5"/>
      <c r="K14" s="7"/>
    </row>
    <row r="15" spans="1:11" x14ac:dyDescent="0.25">
      <c r="A15" s="4"/>
      <c r="B15" s="6"/>
      <c r="C15" s="6"/>
      <c r="D15" s="5"/>
      <c r="E15" s="5"/>
      <c r="F15" s="5"/>
      <c r="G15" s="5"/>
      <c r="H15" s="5"/>
      <c r="I15" s="5"/>
      <c r="J15" s="5"/>
      <c r="K15" s="7"/>
    </row>
    <row r="16" spans="1:11" x14ac:dyDescent="0.25">
      <c r="A16" s="4"/>
      <c r="B16" s="6"/>
      <c r="C16" s="6"/>
      <c r="D16" s="5"/>
      <c r="E16" s="5"/>
      <c r="F16" s="5"/>
      <c r="G16" s="5"/>
      <c r="H16" s="5"/>
      <c r="I16" s="5"/>
      <c r="J16" s="5"/>
      <c r="K16" s="7"/>
    </row>
    <row r="17" spans="1:11" x14ac:dyDescent="0.25">
      <c r="A17" s="4"/>
      <c r="B17" s="6"/>
      <c r="C17" s="6"/>
      <c r="D17" s="5"/>
      <c r="E17" s="5"/>
      <c r="F17" s="5"/>
      <c r="G17" s="5"/>
      <c r="H17" s="5"/>
      <c r="I17" s="5"/>
      <c r="J17" s="5"/>
      <c r="K17" s="7"/>
    </row>
  </sheetData>
  <mergeCells count="2">
    <mergeCell ref="A1:K1"/>
    <mergeCell ref="A11:K11"/>
  </mergeCells>
  <phoneticPr fontId="3" type="noConversion"/>
  <conditionalFormatting sqref="J3">
    <cfRule type="containsText" dxfId="5" priority="1" operator="containsText" text="Incorrect score">
      <formula>NOT(ISERROR(SEARCH("Incorrect score",J3)))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F4F67A-4D6D-4C47-9BD2-4A44CCF05AE6}">
          <x14:formula1>
            <xm:f>Speaking!$D$17:$D$22</xm:f>
          </x14:formula1>
          <xm:sqref>D3:G10 D12:G17</xm:sqref>
        </x14:dataValidation>
        <x14:dataValidation type="list" allowBlank="1" showInputMessage="1" showErrorMessage="1" xr:uid="{4BC619C7-4DA0-4E33-9B04-2BEFA4D92DAB}">
          <x14:formula1>
            <xm:f>Speaking!$E$17:$E$26</xm:f>
          </x14:formula1>
          <xm:sqref>H3:H10 H12:H17</xm:sqref>
        </x14:dataValidation>
        <x14:dataValidation type="list" allowBlank="1" showInputMessage="1" showErrorMessage="1" xr:uid="{4564E3BC-B88C-4CBA-9C15-49435DC101F3}">
          <x14:formula1>
            <xm:f>Speaking!$F$17:$F$19</xm:f>
          </x14:formula1>
          <xm:sqref>I12:J17 I3:I10 J4:J10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2B3B-FA71-457A-B1E4-3C5922429BB0}">
  <sheetPr codeName="Sheet5"/>
  <dimension ref="A1:K14"/>
  <sheetViews>
    <sheetView zoomScale="95" zoomScaleNormal="95" workbookViewId="0">
      <selection activeCell="H4" sqref="H4"/>
    </sheetView>
  </sheetViews>
  <sheetFormatPr defaultRowHeight="15" x14ac:dyDescent="0.25"/>
  <cols>
    <col min="2" max="2" width="39.5703125" customWidth="1"/>
    <col min="3" max="3" width="41.42578125" customWidth="1"/>
    <col min="4" max="4" width="16.5703125" customWidth="1"/>
    <col min="5" max="5" width="16" customWidth="1"/>
    <col min="6" max="6" width="20.140625" customWidth="1"/>
    <col min="7" max="7" width="15.28515625" customWidth="1"/>
    <col min="8" max="8" width="41.42578125" customWidth="1"/>
  </cols>
  <sheetData>
    <row r="1" spans="1:11" ht="33.75" x14ac:dyDescent="0.45">
      <c r="A1" s="46" t="s">
        <v>50</v>
      </c>
      <c r="B1" s="47"/>
      <c r="C1" s="47"/>
      <c r="D1" s="47"/>
      <c r="E1" s="47"/>
      <c r="F1" s="47"/>
      <c r="G1" s="47"/>
      <c r="H1" s="52"/>
      <c r="I1" s="32"/>
      <c r="J1" s="32"/>
      <c r="K1" s="32"/>
    </row>
    <row r="2" spans="1:11" ht="40.5" customHeight="1" x14ac:dyDescent="0.3">
      <c r="A2" s="53" t="s">
        <v>54</v>
      </c>
      <c r="B2" s="54"/>
      <c r="C2" s="54"/>
      <c r="D2" s="54"/>
      <c r="E2" s="54"/>
      <c r="F2" s="54"/>
      <c r="G2" s="54"/>
      <c r="H2" s="55"/>
      <c r="I2" s="33"/>
      <c r="J2" s="33"/>
      <c r="K2" s="32"/>
    </row>
    <row r="3" spans="1:11" ht="90" x14ac:dyDescent="0.25">
      <c r="A3" s="1"/>
      <c r="B3" s="2" t="s">
        <v>12</v>
      </c>
      <c r="C3" s="2" t="s">
        <v>24</v>
      </c>
      <c r="D3" s="2" t="s">
        <v>18</v>
      </c>
      <c r="E3" s="2" t="s">
        <v>19</v>
      </c>
      <c r="F3" s="2" t="s">
        <v>13</v>
      </c>
      <c r="G3" s="2" t="s">
        <v>46</v>
      </c>
      <c r="H3" s="34" t="s">
        <v>4</v>
      </c>
      <c r="I3" s="16"/>
      <c r="J3" s="16"/>
      <c r="K3" s="16"/>
    </row>
    <row r="4" spans="1:11" ht="30" x14ac:dyDescent="0.25">
      <c r="A4" s="13" t="s">
        <v>28</v>
      </c>
      <c r="B4" s="37" t="s">
        <v>6</v>
      </c>
      <c r="C4" s="37" t="s">
        <v>6</v>
      </c>
      <c r="D4" s="12"/>
      <c r="E4" s="11" t="str">
        <f>IF(D4&gt;40,"Incorrect score",IF(D4=40,"9",IF(D4&gt;=38,"8.5",IF(D4&gt;=35,"8",IF(D4&gt;=33,"7.5",IF(D4&gt;=30,"7",IF(D4&gt;=27,"6.5",IF(D4&gt;=23,"6",IF(D4&gt;=20,"5.5",IF(D4&gt;=16,"5",IF(D4&gt;=1,"Below 5",IF(D4="",""))))))))))))</f>
        <v/>
      </c>
      <c r="F4" s="9"/>
      <c r="G4" s="14" t="s">
        <v>47</v>
      </c>
      <c r="H4" s="37" t="s">
        <v>6</v>
      </c>
    </row>
    <row r="5" spans="1:11" ht="30" x14ac:dyDescent="0.25">
      <c r="A5" s="13" t="s">
        <v>27</v>
      </c>
      <c r="B5" s="38" t="s">
        <v>6</v>
      </c>
      <c r="C5" s="38" t="s">
        <v>6</v>
      </c>
      <c r="D5" s="29"/>
      <c r="E5" s="30" t="str">
        <f t="shared" ref="E5:E11" si="0">IF(D5&gt;40,"Incorrect score",IF(D5=40,"9",IF(D5&gt;=38,"8.5",IF(D5&gt;=35,"8",IF(D5&gt;=33,"7.5",IF(D5&gt;=30,"7",IF(D5&gt;=27,"6.5",IF(D5&gt;=23,"6",IF(D5&gt;=20,"5.5",IF(D5&gt;=16,"5",IF(D5&gt;=1,"Below 5",IF(D5="",""))))))))))))</f>
        <v/>
      </c>
      <c r="F5" s="31"/>
      <c r="G5" s="31"/>
      <c r="H5" s="38" t="s">
        <v>6</v>
      </c>
    </row>
    <row r="6" spans="1:11" ht="30" x14ac:dyDescent="0.25">
      <c r="A6" s="13" t="s">
        <v>29</v>
      </c>
      <c r="B6" s="37" t="s">
        <v>6</v>
      </c>
      <c r="C6" s="37" t="s">
        <v>6</v>
      </c>
      <c r="D6" s="12"/>
      <c r="E6" s="11" t="str">
        <f t="shared" si="0"/>
        <v/>
      </c>
      <c r="F6" s="9"/>
      <c r="G6" s="9"/>
      <c r="H6" s="37" t="s">
        <v>6</v>
      </c>
    </row>
    <row r="7" spans="1:11" ht="30" x14ac:dyDescent="0.25">
      <c r="A7" s="13" t="s">
        <v>30</v>
      </c>
      <c r="B7" s="38" t="s">
        <v>6</v>
      </c>
      <c r="C7" s="38" t="s">
        <v>6</v>
      </c>
      <c r="D7" s="29"/>
      <c r="E7" s="30" t="str">
        <f t="shared" si="0"/>
        <v/>
      </c>
      <c r="F7" s="31"/>
      <c r="G7" s="31"/>
      <c r="H7" s="38" t="s">
        <v>6</v>
      </c>
    </row>
    <row r="8" spans="1:11" ht="30" x14ac:dyDescent="0.25">
      <c r="A8" s="13" t="s">
        <v>31</v>
      </c>
      <c r="B8" s="37" t="s">
        <v>6</v>
      </c>
      <c r="C8" s="37" t="s">
        <v>6</v>
      </c>
      <c r="D8" s="12"/>
      <c r="E8" s="11" t="str">
        <f t="shared" si="0"/>
        <v/>
      </c>
      <c r="F8" s="9"/>
      <c r="G8" s="9"/>
      <c r="H8" s="37" t="s">
        <v>6</v>
      </c>
    </row>
    <row r="9" spans="1:11" ht="30" x14ac:dyDescent="0.25">
      <c r="A9" s="13" t="s">
        <v>32</v>
      </c>
      <c r="B9" s="38" t="s">
        <v>6</v>
      </c>
      <c r="C9" s="38" t="s">
        <v>6</v>
      </c>
      <c r="D9" s="29"/>
      <c r="E9" s="30" t="str">
        <f t="shared" si="0"/>
        <v/>
      </c>
      <c r="F9" s="31"/>
      <c r="G9" s="31"/>
      <c r="H9" s="38" t="s">
        <v>6</v>
      </c>
    </row>
    <row r="10" spans="1:11" ht="30" x14ac:dyDescent="0.25">
      <c r="A10" s="13" t="s">
        <v>33</v>
      </c>
      <c r="B10" s="37" t="s">
        <v>6</v>
      </c>
      <c r="C10" s="37" t="s">
        <v>6</v>
      </c>
      <c r="D10" s="12"/>
      <c r="E10" s="11" t="str">
        <f t="shared" si="0"/>
        <v/>
      </c>
      <c r="F10" s="9"/>
      <c r="G10" s="9"/>
      <c r="H10" s="37" t="s">
        <v>6</v>
      </c>
    </row>
    <row r="11" spans="1:11" ht="30" x14ac:dyDescent="0.25">
      <c r="A11" s="13" t="s">
        <v>34</v>
      </c>
      <c r="B11" s="38" t="s">
        <v>6</v>
      </c>
      <c r="C11" s="38" t="s">
        <v>6</v>
      </c>
      <c r="D11" s="29"/>
      <c r="E11" s="30" t="str">
        <f t="shared" si="0"/>
        <v/>
      </c>
      <c r="F11" s="31"/>
      <c r="G11" s="31"/>
      <c r="H11" s="38" t="s">
        <v>6</v>
      </c>
    </row>
    <row r="12" spans="1:11" x14ac:dyDescent="0.25">
      <c r="A12" s="49" t="s">
        <v>23</v>
      </c>
      <c r="B12" s="50"/>
      <c r="C12" s="50"/>
      <c r="D12" s="50"/>
      <c r="E12" s="50"/>
      <c r="F12" s="50"/>
      <c r="G12" s="50"/>
      <c r="H12" s="50"/>
      <c r="I12" s="50"/>
      <c r="J12" s="50"/>
      <c r="K12" s="51"/>
    </row>
    <row r="13" spans="1:11" x14ac:dyDescent="0.25">
      <c r="A13" s="1"/>
      <c r="B13" s="10"/>
      <c r="C13" s="10"/>
      <c r="D13" s="12"/>
      <c r="E13" s="11"/>
      <c r="F13" s="9"/>
      <c r="G13" s="9"/>
      <c r="H13" s="10"/>
    </row>
    <row r="14" spans="1:11" x14ac:dyDescent="0.25">
      <c r="A14" s="8"/>
    </row>
  </sheetData>
  <mergeCells count="3">
    <mergeCell ref="A1:H1"/>
    <mergeCell ref="A12:K12"/>
    <mergeCell ref="A2:H2"/>
  </mergeCells>
  <phoneticPr fontId="3" type="noConversion"/>
  <conditionalFormatting sqref="E1 E3:E1048576">
    <cfRule type="containsText" dxfId="4" priority="3" operator="containsText" text="Incorrect score">
      <formula>NOT(ISERROR(SEARCH("Incorrect score",E1)))</formula>
    </cfRule>
  </conditionalFormatting>
  <conditionalFormatting sqref="G4">
    <cfRule type="containsText" dxfId="3" priority="1" operator="containsText" text="Incorrect score">
      <formula>NOT(ISERROR(SEARCH("Incorrect score",G4)))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A3A430-4321-4320-9FB9-AB4F6079C8C9}">
          <x14:formula1>
            <xm:f>Speaking!$F$17:$F$19</xm:f>
          </x14:formula1>
          <xm:sqref>F13:G13 F4:F11 G5:G11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4A44-3255-42BF-800B-71D902F7D64A}">
  <sheetPr codeName="Sheet6"/>
  <dimension ref="A1:K13"/>
  <sheetViews>
    <sheetView tabSelected="1" zoomScale="95" zoomScaleNormal="95" workbookViewId="0">
      <selection activeCell="B4" sqref="B4"/>
    </sheetView>
  </sheetViews>
  <sheetFormatPr defaultRowHeight="15" x14ac:dyDescent="0.25"/>
  <cols>
    <col min="2" max="3" width="32.140625" customWidth="1"/>
    <col min="4" max="4" width="14.7109375" customWidth="1"/>
    <col min="5" max="7" width="15.7109375" customWidth="1"/>
    <col min="8" max="8" width="15.28515625" customWidth="1"/>
    <col min="9" max="9" width="15.140625" customWidth="1"/>
    <col min="10" max="10" width="31.85546875" customWidth="1"/>
  </cols>
  <sheetData>
    <row r="1" spans="1:11" ht="33.75" x14ac:dyDescent="0.45">
      <c r="A1" s="46" t="s">
        <v>49</v>
      </c>
      <c r="B1" s="47"/>
      <c r="C1" s="47"/>
      <c r="D1" s="47"/>
      <c r="E1" s="47"/>
      <c r="F1" s="47"/>
      <c r="G1" s="47"/>
      <c r="H1" s="47"/>
      <c r="I1" s="47"/>
      <c r="J1" s="48"/>
    </row>
    <row r="2" spans="1:11" ht="42.75" customHeight="1" x14ac:dyDescent="0.3">
      <c r="A2" s="53" t="s">
        <v>54</v>
      </c>
      <c r="B2" s="56"/>
      <c r="C2" s="56"/>
      <c r="D2" s="56"/>
      <c r="E2" s="56"/>
      <c r="F2" s="56"/>
      <c r="G2" s="56"/>
      <c r="H2" s="56"/>
      <c r="I2" s="56"/>
      <c r="J2" s="56"/>
    </row>
    <row r="3" spans="1:11" ht="90" x14ac:dyDescent="0.25">
      <c r="A3" s="1"/>
      <c r="B3" s="2" t="s">
        <v>12</v>
      </c>
      <c r="C3" s="2" t="s">
        <v>24</v>
      </c>
      <c r="D3" s="2" t="s">
        <v>58</v>
      </c>
      <c r="E3" s="2" t="s">
        <v>20</v>
      </c>
      <c r="F3" s="2" t="s">
        <v>21</v>
      </c>
      <c r="G3" s="2" t="s">
        <v>22</v>
      </c>
      <c r="H3" s="2" t="s">
        <v>26</v>
      </c>
      <c r="I3" s="2" t="s">
        <v>46</v>
      </c>
      <c r="J3" s="2" t="s">
        <v>4</v>
      </c>
    </row>
    <row r="4" spans="1:11" ht="30" x14ac:dyDescent="0.25">
      <c r="A4" s="13" t="s">
        <v>35</v>
      </c>
      <c r="B4" s="37" t="s">
        <v>6</v>
      </c>
      <c r="C4" s="37" t="s">
        <v>6</v>
      </c>
      <c r="D4" s="5"/>
      <c r="E4" s="11" t="str">
        <f>IF(D4&gt;40,"Incorrect score",IF(D4&gt;=39,"9",IF(D4&gt;=37,"8.5",IF(D4&gt;=35,"8",IF(D4&gt;=33,"7.5",IF(D4&gt;=30,"7",IF(D4&gt;=27,"6.5",IF(D4&gt;=23,"6",IF(D4&gt;=19,"5.5",IF(D4&gt;=15,"5",IF(D4&gt;=1,"Below 5",IF(D4="",""))))))))))))</f>
        <v/>
      </c>
      <c r="F4" s="12"/>
      <c r="G4" s="11" t="str">
        <f>IF(F4&gt;40,"Incorrect score",IF(F4=40,"9",IF(F4=39,"8.5",IF(F4&gt;=37,"8",IF(F4&gt;=36,"7.5",IF(F4&gt;=34,"7",IF(F4&gt;=32,"6.5",IF(F4&gt;=30,"6",IF(F4&gt;=27,"5.5",IF(F4&gt;=23,"5",IF(F4&gt;=1,"Below 5",IF(F4="",""))))))))))))</f>
        <v/>
      </c>
      <c r="H4" s="9"/>
      <c r="I4" s="14" t="s">
        <v>47</v>
      </c>
      <c r="J4" s="37" t="s">
        <v>6</v>
      </c>
    </row>
    <row r="5" spans="1:11" ht="30" x14ac:dyDescent="0.25">
      <c r="A5" s="13" t="s">
        <v>36</v>
      </c>
      <c r="B5" s="38" t="s">
        <v>6</v>
      </c>
      <c r="C5" s="38" t="s">
        <v>6</v>
      </c>
      <c r="D5" s="17"/>
      <c r="E5" s="30" t="str">
        <f t="shared" ref="E5:E11" si="0">IF(D5&gt;40,"Incorrect score",IF(D5&gt;=39,"9",IF(D5&gt;=37,"8.5",IF(D5&gt;=35,"8",IF(D5&gt;=33,"7.5",IF(D5&gt;=30,"7",IF(D5&gt;=27,"6.5",IF(D5&gt;=23,"6",IF(D5&gt;=19,"5.5",IF(D5&gt;=15,"5",IF(D5&gt;=1,"Below 5",IF(D5="",""))))))))))))</f>
        <v/>
      </c>
      <c r="F5" s="29"/>
      <c r="G5" s="30" t="str">
        <f t="shared" ref="G5:G11" si="1">IF(F5&gt;40,"Incorrect score",IF(F5=40,"9",IF(F5=39,"8.5",IF(F5&gt;=37,"8",IF(F5&gt;=36,"7.5",IF(F5&gt;=34,"7",IF(F5&gt;=32,"6.5",IF(F5&gt;=30,"6",IF(F5&gt;=27,"5.5",IF(F5&gt;=23,"5",IF(F5&gt;=1,"Below 5",IF(F5="",""))))))))))))</f>
        <v/>
      </c>
      <c r="H5" s="31"/>
      <c r="I5" s="31"/>
      <c r="J5" s="38" t="s">
        <v>6</v>
      </c>
    </row>
    <row r="6" spans="1:11" ht="30" x14ac:dyDescent="0.25">
      <c r="A6" s="13" t="s">
        <v>37</v>
      </c>
      <c r="B6" s="37" t="s">
        <v>6</v>
      </c>
      <c r="C6" s="37" t="s">
        <v>6</v>
      </c>
      <c r="D6" s="5"/>
      <c r="E6" s="11" t="str">
        <f t="shared" si="0"/>
        <v/>
      </c>
      <c r="F6" s="12"/>
      <c r="G6" s="11" t="str">
        <f t="shared" si="1"/>
        <v/>
      </c>
      <c r="H6" s="9"/>
      <c r="I6" s="9"/>
      <c r="J6" s="37" t="s">
        <v>6</v>
      </c>
    </row>
    <row r="7" spans="1:11" ht="30" x14ac:dyDescent="0.25">
      <c r="A7" s="13" t="s">
        <v>38</v>
      </c>
      <c r="B7" s="38" t="s">
        <v>6</v>
      </c>
      <c r="C7" s="38" t="s">
        <v>6</v>
      </c>
      <c r="D7" s="17"/>
      <c r="E7" s="30" t="str">
        <f t="shared" si="0"/>
        <v/>
      </c>
      <c r="F7" s="29"/>
      <c r="G7" s="30" t="str">
        <f t="shared" si="1"/>
        <v/>
      </c>
      <c r="H7" s="31"/>
      <c r="I7" s="31"/>
      <c r="J7" s="38" t="s">
        <v>6</v>
      </c>
    </row>
    <row r="8" spans="1:11" ht="30" x14ac:dyDescent="0.25">
      <c r="A8" s="13" t="s">
        <v>39</v>
      </c>
      <c r="B8" s="37" t="s">
        <v>6</v>
      </c>
      <c r="C8" s="37" t="s">
        <v>6</v>
      </c>
      <c r="D8" s="5"/>
      <c r="E8" s="11" t="str">
        <f t="shared" si="0"/>
        <v/>
      </c>
      <c r="F8" s="12"/>
      <c r="G8" s="11" t="str">
        <f t="shared" si="1"/>
        <v/>
      </c>
      <c r="H8" s="9"/>
      <c r="I8" s="9"/>
      <c r="J8" s="37" t="s">
        <v>6</v>
      </c>
    </row>
    <row r="9" spans="1:11" ht="30" x14ac:dyDescent="0.25">
      <c r="A9" s="13" t="s">
        <v>40</v>
      </c>
      <c r="B9" s="38" t="s">
        <v>6</v>
      </c>
      <c r="C9" s="38" t="s">
        <v>6</v>
      </c>
      <c r="D9" s="17"/>
      <c r="E9" s="30" t="str">
        <f t="shared" si="0"/>
        <v/>
      </c>
      <c r="F9" s="29"/>
      <c r="G9" s="30" t="str">
        <f t="shared" si="1"/>
        <v/>
      </c>
      <c r="H9" s="31"/>
      <c r="I9" s="31"/>
      <c r="J9" s="38" t="s">
        <v>6</v>
      </c>
    </row>
    <row r="10" spans="1:11" ht="30" x14ac:dyDescent="0.25">
      <c r="A10" s="13" t="s">
        <v>41</v>
      </c>
      <c r="B10" s="37" t="s">
        <v>6</v>
      </c>
      <c r="C10" s="37" t="s">
        <v>6</v>
      </c>
      <c r="D10" s="5"/>
      <c r="E10" s="11" t="str">
        <f t="shared" si="0"/>
        <v/>
      </c>
      <c r="F10" s="12"/>
      <c r="G10" s="11" t="str">
        <f t="shared" si="1"/>
        <v/>
      </c>
      <c r="H10" s="9"/>
      <c r="I10" s="9"/>
      <c r="J10" s="37" t="s">
        <v>6</v>
      </c>
    </row>
    <row r="11" spans="1:11" ht="30" x14ac:dyDescent="0.25">
      <c r="A11" s="13" t="s">
        <v>42</v>
      </c>
      <c r="B11" s="38" t="s">
        <v>6</v>
      </c>
      <c r="C11" s="38" t="s">
        <v>6</v>
      </c>
      <c r="D11" s="17"/>
      <c r="E11" s="30" t="str">
        <f t="shared" si="0"/>
        <v/>
      </c>
      <c r="F11" s="29"/>
      <c r="G11" s="30" t="str">
        <f t="shared" si="1"/>
        <v/>
      </c>
      <c r="H11" s="31"/>
      <c r="I11" s="31"/>
      <c r="J11" s="38" t="s">
        <v>6</v>
      </c>
    </row>
    <row r="12" spans="1:11" x14ac:dyDescent="0.25">
      <c r="A12" s="49" t="s">
        <v>23</v>
      </c>
      <c r="B12" s="50"/>
      <c r="C12" s="50"/>
      <c r="D12" s="50"/>
      <c r="E12" s="50"/>
      <c r="F12" s="50"/>
      <c r="G12" s="50"/>
      <c r="H12" s="50"/>
      <c r="I12" s="50"/>
      <c r="J12" s="50"/>
      <c r="K12" s="51"/>
    </row>
    <row r="13" spans="1:11" x14ac:dyDescent="0.25">
      <c r="A13" s="1"/>
      <c r="B13" s="10"/>
      <c r="C13" s="10"/>
      <c r="D13" s="5"/>
      <c r="E13" s="11"/>
      <c r="F13" s="12"/>
      <c r="G13" s="11"/>
      <c r="H13" s="9"/>
      <c r="I13" s="9"/>
      <c r="J13" s="10"/>
    </row>
  </sheetData>
  <mergeCells count="3">
    <mergeCell ref="A1:J1"/>
    <mergeCell ref="A12:K12"/>
    <mergeCell ref="A2:J2"/>
  </mergeCells>
  <phoneticPr fontId="3" type="noConversion"/>
  <conditionalFormatting sqref="E1:G1 E14:G1048576 E3:E13">
    <cfRule type="containsText" dxfId="2" priority="4" operator="containsText" text="Incorrect score">
      <formula>NOT(ISERROR(SEARCH("Incorrect score",E1)))</formula>
    </cfRule>
  </conditionalFormatting>
  <conditionalFormatting sqref="G3:G13">
    <cfRule type="containsText" dxfId="1" priority="3" operator="containsText" text="Incorrect score">
      <formula>NOT(ISERROR(SEARCH("Incorrect score",G3)))</formula>
    </cfRule>
  </conditionalFormatting>
  <conditionalFormatting sqref="I4">
    <cfRule type="containsText" dxfId="0" priority="1" operator="containsText" text="Incorrect score">
      <formula>NOT(ISERROR(SEARCH("Incorrect score",I4)))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B07415-E413-4222-9D4F-3DEC4EA8B65F}">
          <x14:formula1>
            <xm:f>Speaking!$F$17:$F$19</xm:f>
          </x14:formula1>
          <xm:sqref>H13:I13 H4:H11 I5:I11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Guide</vt:lpstr>
      <vt:lpstr>Speaking</vt:lpstr>
      <vt:lpstr>Writing Task 1</vt:lpstr>
      <vt:lpstr>Writing Task 2</vt:lpstr>
      <vt:lpstr>Listening</vt:lpstr>
      <vt:lpstr>Reading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34621</dc:creator>
  <cp:lastModifiedBy>Laurence Ryan</cp:lastModifiedBy>
  <dcterms:created xsi:type="dcterms:W3CDTF">2020-05-13T06:22:33Z</dcterms:created>
  <dcterms:modified xsi:type="dcterms:W3CDTF">2020-06-01T03:02:39Z</dcterms:modified>
</cp:coreProperties>
</file>